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8_{3D43024B-E31D-41BF-ACA8-5967D97F29CE}" xr6:coauthVersionLast="47" xr6:coauthVersionMax="47" xr10:uidLastSave="{00000000-0000-0000-0000-000000000000}"/>
  <workbookProtection workbookAlgorithmName="SHA-512" workbookHashValue="3cSXoZjbHm+ZnqeApFKpQkkESj+dU95zyKayowfm8+b3HC9GIdW/HoS3CVP1xBekbSf/AiKzH2f4PTeW/ez+xw==" workbookSaltValue="Satb5ZW/lFwP2DoDudGKrg==" workbookSpinCount="100000" lockStructure="1"/>
  <bookViews>
    <workbookView xWindow="-120" yWindow="-120" windowWidth="29040" windowHeight="15840" firstSheet="1" activeTab="1" xr2:uid="{00000000-000D-0000-FFFF-FFFF00000000}"/>
  </bookViews>
  <sheets>
    <sheet name="Sheet1" sheetId="13" state="hidden" r:id="rId1"/>
    <sheet name="Calculator" sheetId="14" r:id="rId2"/>
    <sheet name="Premium" sheetId="10" state="hidden" r:id="rId3"/>
    <sheet name="Pro-rata Premium" sheetId="6" state="hidden" r:id="rId4"/>
    <sheet name="Break-up pro-rata premium" sheetId="12" state="hidden" r:id="rId5"/>
  </sheets>
  <definedNames>
    <definedName name="_xlnm._FilterDatabase" localSheetId="4" hidden="1">'Break-up pro-rata premium'!$A$1:$M$370</definedName>
    <definedName name="_xlnm._FilterDatabase" localSheetId="3" hidden="1">'Pro-rata Premium'!$A$2:$E$370</definedName>
    <definedName name="fifteenl">#REF!</definedName>
    <definedName name="fivel">#REF!</definedName>
    <definedName name="fourl">#REF!</definedName>
    <definedName name="Prashant">IF(#REF!="5Lac",fivel)</definedName>
    <definedName name="sevenhl">#REF!</definedName>
    <definedName name="tenl">#REF!</definedName>
    <definedName name="threel">#REF!</definedName>
    <definedName name="twofiv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0" l="1"/>
  <c r="E26" i="10"/>
  <c r="E27" i="10"/>
  <c r="E24" i="10"/>
  <c r="M4" i="12" l="1"/>
  <c r="L4" i="12"/>
  <c r="K4" i="12"/>
  <c r="B18" i="14"/>
  <c r="B16" i="14"/>
  <c r="J4" i="12"/>
  <c r="G5" i="13" l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6" i="12"/>
  <c r="K365" i="12" l="1"/>
  <c r="L365" i="12"/>
  <c r="M365" i="12"/>
  <c r="J365" i="12"/>
  <c r="K357" i="12"/>
  <c r="M357" i="12"/>
  <c r="J357" i="12"/>
  <c r="L357" i="12"/>
  <c r="K349" i="12"/>
  <c r="J349" i="12"/>
  <c r="L349" i="12"/>
  <c r="M349" i="12"/>
  <c r="K345" i="12"/>
  <c r="J345" i="12"/>
  <c r="L345" i="12"/>
  <c r="M345" i="12"/>
  <c r="J337" i="12"/>
  <c r="K337" i="12"/>
  <c r="M337" i="12"/>
  <c r="L337" i="12"/>
  <c r="J333" i="12"/>
  <c r="K333" i="12"/>
  <c r="M333" i="12"/>
  <c r="L333" i="12"/>
  <c r="J325" i="12"/>
  <c r="K325" i="12"/>
  <c r="M325" i="12"/>
  <c r="L325" i="12"/>
  <c r="J317" i="12"/>
  <c r="K317" i="12"/>
  <c r="M317" i="12"/>
  <c r="L317" i="12"/>
  <c r="J313" i="12"/>
  <c r="K313" i="12"/>
  <c r="M313" i="12"/>
  <c r="L313" i="12"/>
  <c r="J305" i="12"/>
  <c r="K305" i="12"/>
  <c r="M305" i="12"/>
  <c r="L305" i="12"/>
  <c r="J297" i="12"/>
  <c r="K297" i="12"/>
  <c r="M297" i="12"/>
  <c r="L297" i="12"/>
  <c r="J293" i="12"/>
  <c r="K293" i="12"/>
  <c r="M293" i="12"/>
  <c r="L293" i="12"/>
  <c r="J285" i="12"/>
  <c r="K285" i="12"/>
  <c r="M285" i="12"/>
  <c r="L285" i="12"/>
  <c r="J277" i="12"/>
  <c r="K277" i="12"/>
  <c r="M277" i="12"/>
  <c r="L277" i="12"/>
  <c r="J273" i="12"/>
  <c r="K273" i="12"/>
  <c r="M273" i="12"/>
  <c r="L273" i="12"/>
  <c r="J265" i="12"/>
  <c r="K265" i="12"/>
  <c r="L265" i="12"/>
  <c r="M265" i="12"/>
  <c r="J257" i="12"/>
  <c r="K257" i="12"/>
  <c r="L257" i="12"/>
  <c r="M257" i="12"/>
  <c r="J249" i="12"/>
  <c r="K249" i="12"/>
  <c r="L249" i="12"/>
  <c r="M249" i="12"/>
  <c r="J245" i="12"/>
  <c r="K245" i="12"/>
  <c r="L245" i="12"/>
  <c r="M245" i="12"/>
  <c r="J237" i="12"/>
  <c r="K237" i="12"/>
  <c r="L237" i="12"/>
  <c r="M237" i="12"/>
  <c r="J229" i="12"/>
  <c r="K229" i="12"/>
  <c r="L229" i="12"/>
  <c r="M229" i="12"/>
  <c r="J225" i="12"/>
  <c r="K225" i="12"/>
  <c r="L225" i="12"/>
  <c r="M225" i="12"/>
  <c r="M217" i="12"/>
  <c r="J217" i="12"/>
  <c r="K217" i="12"/>
  <c r="L217" i="12"/>
  <c r="M209" i="12"/>
  <c r="J209" i="12"/>
  <c r="K209" i="12"/>
  <c r="L209" i="12"/>
  <c r="M205" i="12"/>
  <c r="J205" i="12"/>
  <c r="K205" i="12"/>
  <c r="L205" i="12"/>
  <c r="M197" i="12"/>
  <c r="J197" i="12"/>
  <c r="K197" i="12"/>
  <c r="L197" i="12"/>
  <c r="M193" i="12"/>
  <c r="J193" i="12"/>
  <c r="K193" i="12"/>
  <c r="L193" i="12"/>
  <c r="M185" i="12"/>
  <c r="J185" i="12"/>
  <c r="K185" i="12"/>
  <c r="L185" i="12"/>
  <c r="M177" i="12"/>
  <c r="J177" i="12"/>
  <c r="K177" i="12"/>
  <c r="L177" i="12"/>
  <c r="M169" i="12"/>
  <c r="J169" i="12"/>
  <c r="K169" i="12"/>
  <c r="L169" i="12"/>
  <c r="L165" i="12"/>
  <c r="J165" i="12"/>
  <c r="K165" i="12"/>
  <c r="M165" i="12"/>
  <c r="L157" i="12"/>
  <c r="J157" i="12"/>
  <c r="K157" i="12"/>
  <c r="M157" i="12"/>
  <c r="L149" i="12"/>
  <c r="J149" i="12"/>
  <c r="K149" i="12"/>
  <c r="M149" i="12"/>
  <c r="L141" i="12"/>
  <c r="J141" i="12"/>
  <c r="K141" i="12"/>
  <c r="M141" i="12"/>
  <c r="L137" i="12"/>
  <c r="J137" i="12"/>
  <c r="K137" i="12"/>
  <c r="M137" i="12"/>
  <c r="K129" i="12"/>
  <c r="L129" i="12"/>
  <c r="M129" i="12"/>
  <c r="J129" i="12"/>
  <c r="K125" i="12"/>
  <c r="L125" i="12"/>
  <c r="M125" i="12"/>
  <c r="J125" i="12"/>
  <c r="K117" i="12"/>
  <c r="L117" i="12"/>
  <c r="M117" i="12"/>
  <c r="J117" i="12"/>
  <c r="K109" i="12"/>
  <c r="L109" i="12"/>
  <c r="M109" i="12"/>
  <c r="J109" i="12"/>
  <c r="K101" i="12"/>
  <c r="L101" i="12"/>
  <c r="M101" i="12"/>
  <c r="J101" i="12"/>
  <c r="K93" i="12"/>
  <c r="L93" i="12"/>
  <c r="M93" i="12"/>
  <c r="J93" i="12"/>
  <c r="K85" i="12"/>
  <c r="L85" i="12"/>
  <c r="M85" i="12"/>
  <c r="J85" i="12"/>
  <c r="J77" i="12"/>
  <c r="K77" i="12"/>
  <c r="L77" i="12"/>
  <c r="M77" i="12"/>
  <c r="J69" i="12"/>
  <c r="K69" i="12"/>
  <c r="L69" i="12"/>
  <c r="M69" i="12"/>
  <c r="J61" i="12"/>
  <c r="K61" i="12"/>
  <c r="L61" i="12"/>
  <c r="M61" i="12"/>
  <c r="J53" i="12"/>
  <c r="K53" i="12"/>
  <c r="L53" i="12"/>
  <c r="M53" i="12"/>
  <c r="J45" i="12"/>
  <c r="K45" i="12"/>
  <c r="L45" i="12"/>
  <c r="M45" i="12"/>
  <c r="J37" i="12"/>
  <c r="K37" i="12"/>
  <c r="L37" i="12"/>
  <c r="M37" i="12"/>
  <c r="J29" i="12"/>
  <c r="K29" i="12"/>
  <c r="L29" i="12"/>
  <c r="M29" i="12"/>
  <c r="J21" i="12"/>
  <c r="K21" i="12"/>
  <c r="L21" i="12"/>
  <c r="M21" i="12"/>
  <c r="J9" i="12"/>
  <c r="K9" i="12"/>
  <c r="L9" i="12"/>
  <c r="M9" i="12"/>
  <c r="K364" i="12"/>
  <c r="M364" i="12"/>
  <c r="J364" i="12"/>
  <c r="L364" i="12"/>
  <c r="K360" i="12"/>
  <c r="M360" i="12"/>
  <c r="J360" i="12"/>
  <c r="L360" i="12"/>
  <c r="K352" i="12"/>
  <c r="M352" i="12"/>
  <c r="J352" i="12"/>
  <c r="L352" i="12"/>
  <c r="K344" i="12"/>
  <c r="M344" i="12"/>
  <c r="J344" i="12"/>
  <c r="L344" i="12"/>
  <c r="J340" i="12"/>
  <c r="K340" i="12"/>
  <c r="M340" i="12"/>
  <c r="L340" i="12"/>
  <c r="J332" i="12"/>
  <c r="K332" i="12"/>
  <c r="L332" i="12"/>
  <c r="M332" i="12"/>
  <c r="J328" i="12"/>
  <c r="K328" i="12"/>
  <c r="M328" i="12"/>
  <c r="L328" i="12"/>
  <c r="J320" i="12"/>
  <c r="K320" i="12"/>
  <c r="L320" i="12"/>
  <c r="M320" i="12"/>
  <c r="J312" i="12"/>
  <c r="K312" i="12"/>
  <c r="M312" i="12"/>
  <c r="L312" i="12"/>
  <c r="J308" i="12"/>
  <c r="K308" i="12"/>
  <c r="L308" i="12"/>
  <c r="M308" i="12"/>
  <c r="J300" i="12"/>
  <c r="K300" i="12"/>
  <c r="L300" i="12"/>
  <c r="M300" i="12"/>
  <c r="J292" i="12"/>
  <c r="K292" i="12"/>
  <c r="L292" i="12"/>
  <c r="M292" i="12"/>
  <c r="J288" i="12"/>
  <c r="K288" i="12"/>
  <c r="L288" i="12"/>
  <c r="M288" i="12"/>
  <c r="J280" i="12"/>
  <c r="K280" i="12"/>
  <c r="L280" i="12"/>
  <c r="M280" i="12"/>
  <c r="J272" i="12"/>
  <c r="K272" i="12"/>
  <c r="L272" i="12"/>
  <c r="M272" i="12"/>
  <c r="J264" i="12"/>
  <c r="K264" i="12"/>
  <c r="M264" i="12"/>
  <c r="L264" i="12"/>
  <c r="J260" i="12"/>
  <c r="K260" i="12"/>
  <c r="L260" i="12"/>
  <c r="M260" i="12"/>
  <c r="J252" i="12"/>
  <c r="K252" i="12"/>
  <c r="L252" i="12"/>
  <c r="M252" i="12"/>
  <c r="J244" i="12"/>
  <c r="K244" i="12"/>
  <c r="L244" i="12"/>
  <c r="M244" i="12"/>
  <c r="J236" i="12"/>
  <c r="K236" i="12"/>
  <c r="L236" i="12"/>
  <c r="M236" i="12"/>
  <c r="J232" i="12"/>
  <c r="K232" i="12"/>
  <c r="M232" i="12"/>
  <c r="L232" i="12"/>
  <c r="M224" i="12"/>
  <c r="J224" i="12"/>
  <c r="L224" i="12"/>
  <c r="K224" i="12"/>
  <c r="M216" i="12"/>
  <c r="J216" i="12"/>
  <c r="L216" i="12"/>
  <c r="K216" i="12"/>
  <c r="M208" i="12"/>
  <c r="J208" i="12"/>
  <c r="L208" i="12"/>
  <c r="K208" i="12"/>
  <c r="M204" i="12"/>
  <c r="J204" i="12"/>
  <c r="L204" i="12"/>
  <c r="K204" i="12"/>
  <c r="M196" i="12"/>
  <c r="J196" i="12"/>
  <c r="L196" i="12"/>
  <c r="K196" i="12"/>
  <c r="M188" i="12"/>
  <c r="J188" i="12"/>
  <c r="L188" i="12"/>
  <c r="K188" i="12"/>
  <c r="M180" i="12"/>
  <c r="J180" i="12"/>
  <c r="L180" i="12"/>
  <c r="K180" i="12"/>
  <c r="M172" i="12"/>
  <c r="J172" i="12"/>
  <c r="L172" i="12"/>
  <c r="K172" i="12"/>
  <c r="M168" i="12"/>
  <c r="J168" i="12"/>
  <c r="L168" i="12"/>
  <c r="K168" i="12"/>
  <c r="L160" i="12"/>
  <c r="J160" i="12"/>
  <c r="K160" i="12"/>
  <c r="M160" i="12"/>
  <c r="L156" i="12"/>
  <c r="J156" i="12"/>
  <c r="K156" i="12"/>
  <c r="M156" i="12"/>
  <c r="L148" i="12"/>
  <c r="J148" i="12"/>
  <c r="K148" i="12"/>
  <c r="M148" i="12"/>
  <c r="L140" i="12"/>
  <c r="J140" i="12"/>
  <c r="K140" i="12"/>
  <c r="M140" i="12"/>
  <c r="L136" i="12"/>
  <c r="J136" i="12"/>
  <c r="K136" i="12"/>
  <c r="M136" i="12"/>
  <c r="K128" i="12"/>
  <c r="L128" i="12"/>
  <c r="J128" i="12"/>
  <c r="M128" i="12"/>
  <c r="K120" i="12"/>
  <c r="L120" i="12"/>
  <c r="J120" i="12"/>
  <c r="M120" i="12"/>
  <c r="K112" i="12"/>
  <c r="L112" i="12"/>
  <c r="J112" i="12"/>
  <c r="M112" i="12"/>
  <c r="K108" i="12"/>
  <c r="L108" i="12"/>
  <c r="J108" i="12"/>
  <c r="M108" i="12"/>
  <c r="K100" i="12"/>
  <c r="L100" i="12"/>
  <c r="J100" i="12"/>
  <c r="M100" i="12"/>
  <c r="K92" i="12"/>
  <c r="J92" i="12"/>
  <c r="L92" i="12"/>
  <c r="M92" i="12"/>
  <c r="K88" i="12"/>
  <c r="J88" i="12"/>
  <c r="L88" i="12"/>
  <c r="M88" i="12"/>
  <c r="K80" i="12"/>
  <c r="J80" i="12"/>
  <c r="L80" i="12"/>
  <c r="M80" i="12"/>
  <c r="J76" i="12"/>
  <c r="K76" i="12"/>
  <c r="L76" i="12"/>
  <c r="M76" i="12"/>
  <c r="J68" i="12"/>
  <c r="K68" i="12"/>
  <c r="L68" i="12"/>
  <c r="M68" i="12"/>
  <c r="J60" i="12"/>
  <c r="K60" i="12"/>
  <c r="L60" i="12"/>
  <c r="M60" i="12"/>
  <c r="J52" i="12"/>
  <c r="K52" i="12"/>
  <c r="L52" i="12"/>
  <c r="M52" i="12"/>
  <c r="J48" i="12"/>
  <c r="K48" i="12"/>
  <c r="L48" i="12"/>
  <c r="M48" i="12"/>
  <c r="J40" i="12"/>
  <c r="K40" i="12"/>
  <c r="L40" i="12"/>
  <c r="M40" i="12"/>
  <c r="J32" i="12"/>
  <c r="K32" i="12"/>
  <c r="L32" i="12"/>
  <c r="M32" i="12"/>
  <c r="J28" i="12"/>
  <c r="K28" i="12"/>
  <c r="L28" i="12"/>
  <c r="M28" i="12"/>
  <c r="J20" i="12"/>
  <c r="K20" i="12"/>
  <c r="L20" i="12"/>
  <c r="M20" i="12"/>
  <c r="J16" i="12"/>
  <c r="K16" i="12"/>
  <c r="L16" i="12"/>
  <c r="M16" i="12"/>
  <c r="J12" i="12"/>
  <c r="K12" i="12"/>
  <c r="L12" i="12"/>
  <c r="M12" i="12"/>
  <c r="K363" i="12"/>
  <c r="L363" i="12"/>
  <c r="M363" i="12"/>
  <c r="J363" i="12"/>
  <c r="K359" i="12"/>
  <c r="L359" i="12"/>
  <c r="M359" i="12"/>
  <c r="J359" i="12"/>
  <c r="K355" i="12"/>
  <c r="L355" i="12"/>
  <c r="J355" i="12"/>
  <c r="M355" i="12"/>
  <c r="K347" i="12"/>
  <c r="L347" i="12"/>
  <c r="M347" i="12"/>
  <c r="J347" i="12"/>
  <c r="K343" i="12"/>
  <c r="L343" i="12"/>
  <c r="M343" i="12"/>
  <c r="J343" i="12"/>
  <c r="J335" i="12"/>
  <c r="K335" i="12"/>
  <c r="M335" i="12"/>
  <c r="L335" i="12"/>
  <c r="J331" i="12"/>
  <c r="K331" i="12"/>
  <c r="M331" i="12"/>
  <c r="L331" i="12"/>
  <c r="J323" i="12"/>
  <c r="K323" i="12"/>
  <c r="M323" i="12"/>
  <c r="L323" i="12"/>
  <c r="J315" i="12"/>
  <c r="K315" i="12"/>
  <c r="M315" i="12"/>
  <c r="L315" i="12"/>
  <c r="J311" i="12"/>
  <c r="K311" i="12"/>
  <c r="M311" i="12"/>
  <c r="L311" i="12"/>
  <c r="J303" i="12"/>
  <c r="K303" i="12"/>
  <c r="M303" i="12"/>
  <c r="L303" i="12"/>
  <c r="J295" i="12"/>
  <c r="K295" i="12"/>
  <c r="M295" i="12"/>
  <c r="L295" i="12"/>
  <c r="J287" i="12"/>
  <c r="K287" i="12"/>
  <c r="M287" i="12"/>
  <c r="L287" i="12"/>
  <c r="J283" i="12"/>
  <c r="K283" i="12"/>
  <c r="M283" i="12"/>
  <c r="L283" i="12"/>
  <c r="J275" i="12"/>
  <c r="K275" i="12"/>
  <c r="M275" i="12"/>
  <c r="L275" i="12"/>
  <c r="J271" i="12"/>
  <c r="K271" i="12"/>
  <c r="M271" i="12"/>
  <c r="L271" i="12"/>
  <c r="J263" i="12"/>
  <c r="M263" i="12"/>
  <c r="K263" i="12"/>
  <c r="L263" i="12"/>
  <c r="J255" i="12"/>
  <c r="M255" i="12"/>
  <c r="K255" i="12"/>
  <c r="L255" i="12"/>
  <c r="J247" i="12"/>
  <c r="M247" i="12"/>
  <c r="K247" i="12"/>
  <c r="L247" i="12"/>
  <c r="J239" i="12"/>
  <c r="M239" i="12"/>
  <c r="K239" i="12"/>
  <c r="L239" i="12"/>
  <c r="J231" i="12"/>
  <c r="M231" i="12"/>
  <c r="K231" i="12"/>
  <c r="L231" i="12"/>
  <c r="M223" i="12"/>
  <c r="J223" i="12"/>
  <c r="K223" i="12"/>
  <c r="L223" i="12"/>
  <c r="M215" i="12"/>
  <c r="J215" i="12"/>
  <c r="K215" i="12"/>
  <c r="L215" i="12"/>
  <c r="M211" i="12"/>
  <c r="J211" i="12"/>
  <c r="K211" i="12"/>
  <c r="L211" i="12"/>
  <c r="M203" i="12"/>
  <c r="J203" i="12"/>
  <c r="K203" i="12"/>
  <c r="L203" i="12"/>
  <c r="M195" i="12"/>
  <c r="J195" i="12"/>
  <c r="K195" i="12"/>
  <c r="L195" i="12"/>
  <c r="M187" i="12"/>
  <c r="J187" i="12"/>
  <c r="K187" i="12"/>
  <c r="L187" i="12"/>
  <c r="M179" i="12"/>
  <c r="J179" i="12"/>
  <c r="K179" i="12"/>
  <c r="L179" i="12"/>
  <c r="M171" i="12"/>
  <c r="J171" i="12"/>
  <c r="K171" i="12"/>
  <c r="L171" i="12"/>
  <c r="L143" i="12"/>
  <c r="M143" i="12"/>
  <c r="J143" i="12"/>
  <c r="K143" i="12"/>
  <c r="K369" i="12"/>
  <c r="J369" i="12"/>
  <c r="L369" i="12"/>
  <c r="M369" i="12"/>
  <c r="K361" i="12"/>
  <c r="L361" i="12"/>
  <c r="M361" i="12"/>
  <c r="J361" i="12"/>
  <c r="K353" i="12"/>
  <c r="J353" i="12"/>
  <c r="L353" i="12"/>
  <c r="M353" i="12"/>
  <c r="J341" i="12"/>
  <c r="K341" i="12"/>
  <c r="M341" i="12"/>
  <c r="L341" i="12"/>
  <c r="J329" i="12"/>
  <c r="K329" i="12"/>
  <c r="M329" i="12"/>
  <c r="L329" i="12"/>
  <c r="J321" i="12"/>
  <c r="K321" i="12"/>
  <c r="M321" i="12"/>
  <c r="L321" i="12"/>
  <c r="J309" i="12"/>
  <c r="K309" i="12"/>
  <c r="M309" i="12"/>
  <c r="L309" i="12"/>
  <c r="J301" i="12"/>
  <c r="K301" i="12"/>
  <c r="M301" i="12"/>
  <c r="L301" i="12"/>
  <c r="J289" i="12"/>
  <c r="K289" i="12"/>
  <c r="M289" i="12"/>
  <c r="L289" i="12"/>
  <c r="J281" i="12"/>
  <c r="K281" i="12"/>
  <c r="M281" i="12"/>
  <c r="L281" i="12"/>
  <c r="J269" i="12"/>
  <c r="K269" i="12"/>
  <c r="M269" i="12"/>
  <c r="L269" i="12"/>
  <c r="J261" i="12"/>
  <c r="K261" i="12"/>
  <c r="L261" i="12"/>
  <c r="M261" i="12"/>
  <c r="J253" i="12"/>
  <c r="K253" i="12"/>
  <c r="L253" i="12"/>
  <c r="M253" i="12"/>
  <c r="J241" i="12"/>
  <c r="K241" i="12"/>
  <c r="L241" i="12"/>
  <c r="M241" i="12"/>
  <c r="J233" i="12"/>
  <c r="K233" i="12"/>
  <c r="L233" i="12"/>
  <c r="M233" i="12"/>
  <c r="M221" i="12"/>
  <c r="J221" i="12"/>
  <c r="K221" i="12"/>
  <c r="L221" i="12"/>
  <c r="M213" i="12"/>
  <c r="J213" i="12"/>
  <c r="K213" i="12"/>
  <c r="L213" i="12"/>
  <c r="M201" i="12"/>
  <c r="J201" i="12"/>
  <c r="K201" i="12"/>
  <c r="L201" i="12"/>
  <c r="M189" i="12"/>
  <c r="J189" i="12"/>
  <c r="K189" i="12"/>
  <c r="L189" i="12"/>
  <c r="M181" i="12"/>
  <c r="J181" i="12"/>
  <c r="K181" i="12"/>
  <c r="L181" i="12"/>
  <c r="M173" i="12"/>
  <c r="J173" i="12"/>
  <c r="K173" i="12"/>
  <c r="L173" i="12"/>
  <c r="L161" i="12"/>
  <c r="J161" i="12"/>
  <c r="K161" i="12"/>
  <c r="M161" i="12"/>
  <c r="L153" i="12"/>
  <c r="J153" i="12"/>
  <c r="K153" i="12"/>
  <c r="M153" i="12"/>
  <c r="L145" i="12"/>
  <c r="J145" i="12"/>
  <c r="K145" i="12"/>
  <c r="M145" i="12"/>
  <c r="L133" i="12"/>
  <c r="J133" i="12"/>
  <c r="K133" i="12"/>
  <c r="M133" i="12"/>
  <c r="K121" i="12"/>
  <c r="L121" i="12"/>
  <c r="M121" i="12"/>
  <c r="J121" i="12"/>
  <c r="K113" i="12"/>
  <c r="L113" i="12"/>
  <c r="M113" i="12"/>
  <c r="J113" i="12"/>
  <c r="K105" i="12"/>
  <c r="L105" i="12"/>
  <c r="M105" i="12"/>
  <c r="J105" i="12"/>
  <c r="K97" i="12"/>
  <c r="L97" i="12"/>
  <c r="M97" i="12"/>
  <c r="J97" i="12"/>
  <c r="K89" i="12"/>
  <c r="L89" i="12"/>
  <c r="M89" i="12"/>
  <c r="J89" i="12"/>
  <c r="K81" i="12"/>
  <c r="L81" i="12"/>
  <c r="M81" i="12"/>
  <c r="J81" i="12"/>
  <c r="J73" i="12"/>
  <c r="K73" i="12"/>
  <c r="L73" i="12"/>
  <c r="M73" i="12"/>
  <c r="J65" i="12"/>
  <c r="K65" i="12"/>
  <c r="L65" i="12"/>
  <c r="M65" i="12"/>
  <c r="J57" i="12"/>
  <c r="K57" i="12"/>
  <c r="L57" i="12"/>
  <c r="M57" i="12"/>
  <c r="J49" i="12"/>
  <c r="K49" i="12"/>
  <c r="L49" i="12"/>
  <c r="M49" i="12"/>
  <c r="J41" i="12"/>
  <c r="K41" i="12"/>
  <c r="L41" i="12"/>
  <c r="M41" i="12"/>
  <c r="J33" i="12"/>
  <c r="K33" i="12"/>
  <c r="L33" i="12"/>
  <c r="M33" i="12"/>
  <c r="J25" i="12"/>
  <c r="K25" i="12"/>
  <c r="L25" i="12"/>
  <c r="M25" i="12"/>
  <c r="J17" i="12"/>
  <c r="K17" i="12"/>
  <c r="L17" i="12"/>
  <c r="M17" i="12"/>
  <c r="J13" i="12"/>
  <c r="K13" i="12"/>
  <c r="L13" i="12"/>
  <c r="M13" i="12"/>
  <c r="K368" i="12"/>
  <c r="M368" i="12"/>
  <c r="J368" i="12"/>
  <c r="L368" i="12"/>
  <c r="K356" i="12"/>
  <c r="M356" i="12"/>
  <c r="J356" i="12"/>
  <c r="L356" i="12"/>
  <c r="K348" i="12"/>
  <c r="M348" i="12"/>
  <c r="J348" i="12"/>
  <c r="L348" i="12"/>
  <c r="J336" i="12"/>
  <c r="K336" i="12"/>
  <c r="L336" i="12"/>
  <c r="M336" i="12"/>
  <c r="J324" i="12"/>
  <c r="K324" i="12"/>
  <c r="L324" i="12"/>
  <c r="M324" i="12"/>
  <c r="J316" i="12"/>
  <c r="K316" i="12"/>
  <c r="L316" i="12"/>
  <c r="M316" i="12"/>
  <c r="J304" i="12"/>
  <c r="K304" i="12"/>
  <c r="L304" i="12"/>
  <c r="M304" i="12"/>
  <c r="J296" i="12"/>
  <c r="K296" i="12"/>
  <c r="L296" i="12"/>
  <c r="M296" i="12"/>
  <c r="J284" i="12"/>
  <c r="K284" i="12"/>
  <c r="L284" i="12"/>
  <c r="M284" i="12"/>
  <c r="J276" i="12"/>
  <c r="K276" i="12"/>
  <c r="L276" i="12"/>
  <c r="M276" i="12"/>
  <c r="J268" i="12"/>
  <c r="K268" i="12"/>
  <c r="L268" i="12"/>
  <c r="M268" i="12"/>
  <c r="J256" i="12"/>
  <c r="K256" i="12"/>
  <c r="M256" i="12"/>
  <c r="L256" i="12"/>
  <c r="J248" i="12"/>
  <c r="K248" i="12"/>
  <c r="M248" i="12"/>
  <c r="L248" i="12"/>
  <c r="J240" i="12"/>
  <c r="K240" i="12"/>
  <c r="M240" i="12"/>
  <c r="L240" i="12"/>
  <c r="J228" i="12"/>
  <c r="K228" i="12"/>
  <c r="L228" i="12"/>
  <c r="M228" i="12"/>
  <c r="M220" i="12"/>
  <c r="J220" i="12"/>
  <c r="L220" i="12"/>
  <c r="K220" i="12"/>
  <c r="M212" i="12"/>
  <c r="J212" i="12"/>
  <c r="L212" i="12"/>
  <c r="K212" i="12"/>
  <c r="M200" i="12"/>
  <c r="J200" i="12"/>
  <c r="L200" i="12"/>
  <c r="K200" i="12"/>
  <c r="M192" i="12"/>
  <c r="J192" i="12"/>
  <c r="L192" i="12"/>
  <c r="K192" i="12"/>
  <c r="M184" i="12"/>
  <c r="J184" i="12"/>
  <c r="L184" i="12"/>
  <c r="K184" i="12"/>
  <c r="M176" i="12"/>
  <c r="J176" i="12"/>
  <c r="L176" i="12"/>
  <c r="K176" i="12"/>
  <c r="L164" i="12"/>
  <c r="J164" i="12"/>
  <c r="K164" i="12"/>
  <c r="M164" i="12"/>
  <c r="L152" i="12"/>
  <c r="J152" i="12"/>
  <c r="K152" i="12"/>
  <c r="M152" i="12"/>
  <c r="L144" i="12"/>
  <c r="J144" i="12"/>
  <c r="K144" i="12"/>
  <c r="M144" i="12"/>
  <c r="L132" i="12"/>
  <c r="J132" i="12"/>
  <c r="K132" i="12"/>
  <c r="M132" i="12"/>
  <c r="K124" i="12"/>
  <c r="L124" i="12"/>
  <c r="J124" i="12"/>
  <c r="M124" i="12"/>
  <c r="K116" i="12"/>
  <c r="L116" i="12"/>
  <c r="J116" i="12"/>
  <c r="M116" i="12"/>
  <c r="K104" i="12"/>
  <c r="L104" i="12"/>
  <c r="J104" i="12"/>
  <c r="M104" i="12"/>
  <c r="K96" i="12"/>
  <c r="L96" i="12"/>
  <c r="J96" i="12"/>
  <c r="M96" i="12"/>
  <c r="K84" i="12"/>
  <c r="J84" i="12"/>
  <c r="L84" i="12"/>
  <c r="M84" i="12"/>
  <c r="J72" i="12"/>
  <c r="K72" i="12"/>
  <c r="L72" i="12"/>
  <c r="M72" i="12"/>
  <c r="J64" i="12"/>
  <c r="K64" i="12"/>
  <c r="L64" i="12"/>
  <c r="M64" i="12"/>
  <c r="J56" i="12"/>
  <c r="K56" i="12"/>
  <c r="L56" i="12"/>
  <c r="M56" i="12"/>
  <c r="J44" i="12"/>
  <c r="K44" i="12"/>
  <c r="L44" i="12"/>
  <c r="M44" i="12"/>
  <c r="J36" i="12"/>
  <c r="K36" i="12"/>
  <c r="L36" i="12"/>
  <c r="M36" i="12"/>
  <c r="J24" i="12"/>
  <c r="K24" i="12"/>
  <c r="L24" i="12"/>
  <c r="M24" i="12"/>
  <c r="J8" i="12"/>
  <c r="K8" i="12"/>
  <c r="L8" i="12"/>
  <c r="M8" i="12"/>
  <c r="K367" i="12"/>
  <c r="L367" i="12"/>
  <c r="M367" i="12"/>
  <c r="J367" i="12"/>
  <c r="K351" i="12"/>
  <c r="L351" i="12"/>
  <c r="J351" i="12"/>
  <c r="M351" i="12"/>
  <c r="J339" i="12"/>
  <c r="K339" i="12"/>
  <c r="M339" i="12"/>
  <c r="L339" i="12"/>
  <c r="J327" i="12"/>
  <c r="K327" i="12"/>
  <c r="M327" i="12"/>
  <c r="L327" i="12"/>
  <c r="J319" i="12"/>
  <c r="K319" i="12"/>
  <c r="M319" i="12"/>
  <c r="L319" i="12"/>
  <c r="J307" i="12"/>
  <c r="K307" i="12"/>
  <c r="M307" i="12"/>
  <c r="L307" i="12"/>
  <c r="J299" i="12"/>
  <c r="K299" i="12"/>
  <c r="M299" i="12"/>
  <c r="L299" i="12"/>
  <c r="J291" i="12"/>
  <c r="K291" i="12"/>
  <c r="M291" i="12"/>
  <c r="L291" i="12"/>
  <c r="J279" i="12"/>
  <c r="K279" i="12"/>
  <c r="M279" i="12"/>
  <c r="L279" i="12"/>
  <c r="J267" i="12"/>
  <c r="M267" i="12"/>
  <c r="L267" i="12"/>
  <c r="K267" i="12"/>
  <c r="J259" i="12"/>
  <c r="M259" i="12"/>
  <c r="L259" i="12"/>
  <c r="K259" i="12"/>
  <c r="J251" i="12"/>
  <c r="M251" i="12"/>
  <c r="L251" i="12"/>
  <c r="K251" i="12"/>
  <c r="J243" i="12"/>
  <c r="M243" i="12"/>
  <c r="L243" i="12"/>
  <c r="K243" i="12"/>
  <c r="J235" i="12"/>
  <c r="M235" i="12"/>
  <c r="L235" i="12"/>
  <c r="K235" i="12"/>
  <c r="J227" i="12"/>
  <c r="M227" i="12"/>
  <c r="L227" i="12"/>
  <c r="K227" i="12"/>
  <c r="M219" i="12"/>
  <c r="J219" i="12"/>
  <c r="K219" i="12"/>
  <c r="L219" i="12"/>
  <c r="M207" i="12"/>
  <c r="J207" i="12"/>
  <c r="K207" i="12"/>
  <c r="L207" i="12"/>
  <c r="M199" i="12"/>
  <c r="J199" i="12"/>
  <c r="K199" i="12"/>
  <c r="L199" i="12"/>
  <c r="M191" i="12"/>
  <c r="J191" i="12"/>
  <c r="K191" i="12"/>
  <c r="L191" i="12"/>
  <c r="M183" i="12"/>
  <c r="J183" i="12"/>
  <c r="K183" i="12"/>
  <c r="L183" i="12"/>
  <c r="M175" i="12"/>
  <c r="J175" i="12"/>
  <c r="K175" i="12"/>
  <c r="L175" i="12"/>
  <c r="L167" i="12"/>
  <c r="M167" i="12"/>
  <c r="J167" i="12"/>
  <c r="K167" i="12"/>
  <c r="L163" i="12"/>
  <c r="M163" i="12"/>
  <c r="K163" i="12"/>
  <c r="J163" i="12"/>
  <c r="L159" i="12"/>
  <c r="M159" i="12"/>
  <c r="J159" i="12"/>
  <c r="K159" i="12"/>
  <c r="L155" i="12"/>
  <c r="M155" i="12"/>
  <c r="J155" i="12"/>
  <c r="K155" i="12"/>
  <c r="L151" i="12"/>
  <c r="M151" i="12"/>
  <c r="J151" i="12"/>
  <c r="K151" i="12"/>
  <c r="L147" i="12"/>
  <c r="M147" i="12"/>
  <c r="J147" i="12"/>
  <c r="K147" i="12"/>
  <c r="L139" i="12"/>
  <c r="M139" i="12"/>
  <c r="J139" i="12"/>
  <c r="K139" i="12"/>
  <c r="L135" i="12"/>
  <c r="M135" i="12"/>
  <c r="J135" i="12"/>
  <c r="K135" i="12"/>
  <c r="K131" i="12"/>
  <c r="L131" i="12"/>
  <c r="M131" i="12"/>
  <c r="J131" i="12"/>
  <c r="K127" i="12"/>
  <c r="L127" i="12"/>
  <c r="M127" i="12"/>
  <c r="J127" i="12"/>
  <c r="K123" i="12"/>
  <c r="L123" i="12"/>
  <c r="M123" i="12"/>
  <c r="J123" i="12"/>
  <c r="K119" i="12"/>
  <c r="L119" i="12"/>
  <c r="M119" i="12"/>
  <c r="J119" i="12"/>
  <c r="K115" i="12"/>
  <c r="L115" i="12"/>
  <c r="M115" i="12"/>
  <c r="J115" i="12"/>
  <c r="K111" i="12"/>
  <c r="L111" i="12"/>
  <c r="M111" i="12"/>
  <c r="J111" i="12"/>
  <c r="K107" i="12"/>
  <c r="L107" i="12"/>
  <c r="M107" i="12"/>
  <c r="J107" i="12"/>
  <c r="K103" i="12"/>
  <c r="L103" i="12"/>
  <c r="M103" i="12"/>
  <c r="J103" i="12"/>
  <c r="K99" i="12"/>
  <c r="L99" i="12"/>
  <c r="M99" i="12"/>
  <c r="J99" i="12"/>
  <c r="K95" i="12"/>
  <c r="L95" i="12"/>
  <c r="M95" i="12"/>
  <c r="J95" i="12"/>
  <c r="K91" i="12"/>
  <c r="J91" i="12"/>
  <c r="L91" i="12"/>
  <c r="M91" i="12"/>
  <c r="K87" i="12"/>
  <c r="J87" i="12"/>
  <c r="L87" i="12"/>
  <c r="M87" i="12"/>
  <c r="K83" i="12"/>
  <c r="J83" i="12"/>
  <c r="L83" i="12"/>
  <c r="M83" i="12"/>
  <c r="J79" i="12"/>
  <c r="K79" i="12"/>
  <c r="L79" i="12"/>
  <c r="M79" i="12"/>
  <c r="J75" i="12"/>
  <c r="K75" i="12"/>
  <c r="L75" i="12"/>
  <c r="M75" i="12"/>
  <c r="J71" i="12"/>
  <c r="K71" i="12"/>
  <c r="L71" i="12"/>
  <c r="M71" i="12"/>
  <c r="J67" i="12"/>
  <c r="K67" i="12"/>
  <c r="L67" i="12"/>
  <c r="M67" i="12"/>
  <c r="J63" i="12"/>
  <c r="K63" i="12"/>
  <c r="L63" i="12"/>
  <c r="M63" i="12"/>
  <c r="J59" i="12"/>
  <c r="K59" i="12"/>
  <c r="L59" i="12"/>
  <c r="M59" i="12"/>
  <c r="J55" i="12"/>
  <c r="K55" i="12"/>
  <c r="L55" i="12"/>
  <c r="M55" i="12"/>
  <c r="J51" i="12"/>
  <c r="K51" i="12"/>
  <c r="L51" i="12"/>
  <c r="M51" i="12"/>
  <c r="J47" i="12"/>
  <c r="K47" i="12"/>
  <c r="L47" i="12"/>
  <c r="M47" i="12"/>
  <c r="J43" i="12"/>
  <c r="K43" i="12"/>
  <c r="L43" i="12"/>
  <c r="M43" i="12"/>
  <c r="J39" i="12"/>
  <c r="K39" i="12"/>
  <c r="L39" i="12"/>
  <c r="M39" i="12"/>
  <c r="J35" i="12"/>
  <c r="K35" i="12"/>
  <c r="L35" i="12"/>
  <c r="M35" i="12"/>
  <c r="J31" i="12"/>
  <c r="K31" i="12"/>
  <c r="L31" i="12"/>
  <c r="M31" i="12"/>
  <c r="J27" i="12"/>
  <c r="K27" i="12"/>
  <c r="L27" i="12"/>
  <c r="M27" i="12"/>
  <c r="J23" i="12"/>
  <c r="K23" i="12"/>
  <c r="L23" i="12"/>
  <c r="M23" i="12"/>
  <c r="J19" i="12"/>
  <c r="K19" i="12"/>
  <c r="L19" i="12"/>
  <c r="M19" i="12"/>
  <c r="J15" i="12"/>
  <c r="K15" i="12"/>
  <c r="L15" i="12"/>
  <c r="M15" i="12"/>
  <c r="J11" i="12"/>
  <c r="K11" i="12"/>
  <c r="L11" i="12"/>
  <c r="M11" i="12"/>
  <c r="K370" i="12"/>
  <c r="J370" i="12"/>
  <c r="L370" i="12"/>
  <c r="M370" i="12"/>
  <c r="K366" i="12"/>
  <c r="J366" i="12"/>
  <c r="L366" i="12"/>
  <c r="M366" i="12"/>
  <c r="K362" i="12"/>
  <c r="J362" i="12"/>
  <c r="L362" i="12"/>
  <c r="M362" i="12"/>
  <c r="K358" i="12"/>
  <c r="J358" i="12"/>
  <c r="M358" i="12"/>
  <c r="L358" i="12"/>
  <c r="K354" i="12"/>
  <c r="J354" i="12"/>
  <c r="M354" i="12"/>
  <c r="L354" i="12"/>
  <c r="K350" i="12"/>
  <c r="J350" i="12"/>
  <c r="L350" i="12"/>
  <c r="M350" i="12"/>
  <c r="K346" i="12"/>
  <c r="J346" i="12"/>
  <c r="L346" i="12"/>
  <c r="M346" i="12"/>
  <c r="J342" i="12"/>
  <c r="K342" i="12"/>
  <c r="L342" i="12"/>
  <c r="M342" i="12"/>
  <c r="J338" i="12"/>
  <c r="K338" i="12"/>
  <c r="L338" i="12"/>
  <c r="M338" i="12"/>
  <c r="J334" i="12"/>
  <c r="K334" i="12"/>
  <c r="M334" i="12"/>
  <c r="L334" i="12"/>
  <c r="J330" i="12"/>
  <c r="K330" i="12"/>
  <c r="L330" i="12"/>
  <c r="M330" i="12"/>
  <c r="J326" i="12"/>
  <c r="K326" i="12"/>
  <c r="L326" i="12"/>
  <c r="M326" i="12"/>
  <c r="J322" i="12"/>
  <c r="K322" i="12"/>
  <c r="M322" i="12"/>
  <c r="L322" i="12"/>
  <c r="J318" i="12"/>
  <c r="K318" i="12"/>
  <c r="L318" i="12"/>
  <c r="M318" i="12"/>
  <c r="J314" i="12"/>
  <c r="K314" i="12"/>
  <c r="L314" i="12"/>
  <c r="M314" i="12"/>
  <c r="J310" i="12"/>
  <c r="K310" i="12"/>
  <c r="L310" i="12"/>
  <c r="M310" i="12"/>
  <c r="J306" i="12"/>
  <c r="K306" i="12"/>
  <c r="L306" i="12"/>
  <c r="M306" i="12"/>
  <c r="J302" i="12"/>
  <c r="K302" i="12"/>
  <c r="L302" i="12"/>
  <c r="M302" i="12"/>
  <c r="J298" i="12"/>
  <c r="K298" i="12"/>
  <c r="L298" i="12"/>
  <c r="M298" i="12"/>
  <c r="J294" i="12"/>
  <c r="K294" i="12"/>
  <c r="L294" i="12"/>
  <c r="M294" i="12"/>
  <c r="J290" i="12"/>
  <c r="K290" i="12"/>
  <c r="L290" i="12"/>
  <c r="M290" i="12"/>
  <c r="J286" i="12"/>
  <c r="K286" i="12"/>
  <c r="L286" i="12"/>
  <c r="M286" i="12"/>
  <c r="J282" i="12"/>
  <c r="K282" i="12"/>
  <c r="L282" i="12"/>
  <c r="M282" i="12"/>
  <c r="J278" i="12"/>
  <c r="K278" i="12"/>
  <c r="L278" i="12"/>
  <c r="M278" i="12"/>
  <c r="J274" i="12"/>
  <c r="K274" i="12"/>
  <c r="L274" i="12"/>
  <c r="M274" i="12"/>
  <c r="J270" i="12"/>
  <c r="K270" i="12"/>
  <c r="L270" i="12"/>
  <c r="M270" i="12"/>
  <c r="J266" i="12"/>
  <c r="L266" i="12"/>
  <c r="M266" i="12"/>
  <c r="K266" i="12"/>
  <c r="J262" i="12"/>
  <c r="L262" i="12"/>
  <c r="M262" i="12"/>
  <c r="K262" i="12"/>
  <c r="J258" i="12"/>
  <c r="L258" i="12"/>
  <c r="M258" i="12"/>
  <c r="K258" i="12"/>
  <c r="J254" i="12"/>
  <c r="L254" i="12"/>
  <c r="M254" i="12"/>
  <c r="K254" i="12"/>
  <c r="J250" i="12"/>
  <c r="L250" i="12"/>
  <c r="M250" i="12"/>
  <c r="K250" i="12"/>
  <c r="J246" i="12"/>
  <c r="L246" i="12"/>
  <c r="M246" i="12"/>
  <c r="K246" i="12"/>
  <c r="J242" i="12"/>
  <c r="L242" i="12"/>
  <c r="M242" i="12"/>
  <c r="K242" i="12"/>
  <c r="J238" i="12"/>
  <c r="L238" i="12"/>
  <c r="M238" i="12"/>
  <c r="K238" i="12"/>
  <c r="J234" i="12"/>
  <c r="L234" i="12"/>
  <c r="M234" i="12"/>
  <c r="K234" i="12"/>
  <c r="J230" i="12"/>
  <c r="L230" i="12"/>
  <c r="M230" i="12"/>
  <c r="K230" i="12"/>
  <c r="J226" i="12"/>
  <c r="L226" i="12"/>
  <c r="M226" i="12"/>
  <c r="K226" i="12"/>
  <c r="M222" i="12"/>
  <c r="J222" i="12"/>
  <c r="K222" i="12"/>
  <c r="L222" i="12"/>
  <c r="M218" i="12"/>
  <c r="J218" i="12"/>
  <c r="K218" i="12"/>
  <c r="L218" i="12"/>
  <c r="M214" i="12"/>
  <c r="J214" i="12"/>
  <c r="K214" i="12"/>
  <c r="L214" i="12"/>
  <c r="M210" i="12"/>
  <c r="J210" i="12"/>
  <c r="K210" i="12"/>
  <c r="L210" i="12"/>
  <c r="M206" i="12"/>
  <c r="J206" i="12"/>
  <c r="K206" i="12"/>
  <c r="L206" i="12"/>
  <c r="M202" i="12"/>
  <c r="J202" i="12"/>
  <c r="K202" i="12"/>
  <c r="L202" i="12"/>
  <c r="M198" i="12"/>
  <c r="J198" i="12"/>
  <c r="K198" i="12"/>
  <c r="L198" i="12"/>
  <c r="M194" i="12"/>
  <c r="J194" i="12"/>
  <c r="K194" i="12"/>
  <c r="L194" i="12"/>
  <c r="M190" i="12"/>
  <c r="J190" i="12"/>
  <c r="K190" i="12"/>
  <c r="L190" i="12"/>
  <c r="M186" i="12"/>
  <c r="J186" i="12"/>
  <c r="K186" i="12"/>
  <c r="L186" i="12"/>
  <c r="M182" i="12"/>
  <c r="J182" i="12"/>
  <c r="K182" i="12"/>
  <c r="L182" i="12"/>
  <c r="M178" i="12"/>
  <c r="J178" i="12"/>
  <c r="K178" i="12"/>
  <c r="L178" i="12"/>
  <c r="M174" i="12"/>
  <c r="J174" i="12"/>
  <c r="K174" i="12"/>
  <c r="L174" i="12"/>
  <c r="M170" i="12"/>
  <c r="J170" i="12"/>
  <c r="K170" i="12"/>
  <c r="L170" i="12"/>
  <c r="L166" i="12"/>
  <c r="K166" i="12"/>
  <c r="M166" i="12"/>
  <c r="J166" i="12"/>
  <c r="L162" i="12"/>
  <c r="K162" i="12"/>
  <c r="M162" i="12"/>
  <c r="J162" i="12"/>
  <c r="L158" i="12"/>
  <c r="K158" i="12"/>
  <c r="M158" i="12"/>
  <c r="J158" i="12"/>
  <c r="L154" i="12"/>
  <c r="K154" i="12"/>
  <c r="M154" i="12"/>
  <c r="J154" i="12"/>
  <c r="L150" i="12"/>
  <c r="K150" i="12"/>
  <c r="M150" i="12"/>
  <c r="J150" i="12"/>
  <c r="L146" i="12"/>
  <c r="K146" i="12"/>
  <c r="M146" i="12"/>
  <c r="J146" i="12"/>
  <c r="L142" i="12"/>
  <c r="K142" i="12"/>
  <c r="M142" i="12"/>
  <c r="J142" i="12"/>
  <c r="L138" i="12"/>
  <c r="K138" i="12"/>
  <c r="M138" i="12"/>
  <c r="J138" i="12"/>
  <c r="L134" i="12"/>
  <c r="K134" i="12"/>
  <c r="M134" i="12"/>
  <c r="J134" i="12"/>
  <c r="K130" i="12"/>
  <c r="L130" i="12"/>
  <c r="J130" i="12"/>
  <c r="M130" i="12"/>
  <c r="K126" i="12"/>
  <c r="L126" i="12"/>
  <c r="J126" i="12"/>
  <c r="M126" i="12"/>
  <c r="K122" i="12"/>
  <c r="L122" i="12"/>
  <c r="J122" i="12"/>
  <c r="M122" i="12"/>
  <c r="K118" i="12"/>
  <c r="L118" i="12"/>
  <c r="J118" i="12"/>
  <c r="M118" i="12"/>
  <c r="K114" i="12"/>
  <c r="L114" i="12"/>
  <c r="J114" i="12"/>
  <c r="M114" i="12"/>
  <c r="K110" i="12"/>
  <c r="L110" i="12"/>
  <c r="J110" i="12"/>
  <c r="M110" i="12"/>
  <c r="K106" i="12"/>
  <c r="L106" i="12"/>
  <c r="J106" i="12"/>
  <c r="M106" i="12"/>
  <c r="K102" i="12"/>
  <c r="L102" i="12"/>
  <c r="J102" i="12"/>
  <c r="M102" i="12"/>
  <c r="K98" i="12"/>
  <c r="L98" i="12"/>
  <c r="J98" i="12"/>
  <c r="M98" i="12"/>
  <c r="K94" i="12"/>
  <c r="L94" i="12"/>
  <c r="J94" i="12"/>
  <c r="M94" i="12"/>
  <c r="K90" i="12"/>
  <c r="M90" i="12"/>
  <c r="J90" i="12"/>
  <c r="L90" i="12"/>
  <c r="K86" i="12"/>
  <c r="M86" i="12"/>
  <c r="J86" i="12"/>
  <c r="L86" i="12"/>
  <c r="K82" i="12"/>
  <c r="M82" i="12"/>
  <c r="J82" i="12"/>
  <c r="L82" i="12"/>
  <c r="J78" i="12"/>
  <c r="K78" i="12"/>
  <c r="L78" i="12"/>
  <c r="M78" i="12"/>
  <c r="J74" i="12"/>
  <c r="K74" i="12"/>
  <c r="L74" i="12"/>
  <c r="M74" i="12"/>
  <c r="J70" i="12"/>
  <c r="K70" i="12"/>
  <c r="L70" i="12"/>
  <c r="M70" i="12"/>
  <c r="J66" i="12"/>
  <c r="K66" i="12"/>
  <c r="L66" i="12"/>
  <c r="M66" i="12"/>
  <c r="J62" i="12"/>
  <c r="K62" i="12"/>
  <c r="L62" i="12"/>
  <c r="M62" i="12"/>
  <c r="J58" i="12"/>
  <c r="K58" i="12"/>
  <c r="L58" i="12"/>
  <c r="M58" i="12"/>
  <c r="J54" i="12"/>
  <c r="K54" i="12"/>
  <c r="L54" i="12"/>
  <c r="M54" i="12"/>
  <c r="J50" i="12"/>
  <c r="K50" i="12"/>
  <c r="L50" i="12"/>
  <c r="M50" i="12"/>
  <c r="J46" i="12"/>
  <c r="K46" i="12"/>
  <c r="L46" i="12"/>
  <c r="M46" i="12"/>
  <c r="J42" i="12"/>
  <c r="K42" i="12"/>
  <c r="L42" i="12"/>
  <c r="M42" i="12"/>
  <c r="J38" i="12"/>
  <c r="K38" i="12"/>
  <c r="L38" i="12"/>
  <c r="M38" i="12"/>
  <c r="J34" i="12"/>
  <c r="K34" i="12"/>
  <c r="L34" i="12"/>
  <c r="M34" i="12"/>
  <c r="J30" i="12"/>
  <c r="K30" i="12"/>
  <c r="L30" i="12"/>
  <c r="M30" i="12"/>
  <c r="J26" i="12"/>
  <c r="K26" i="12"/>
  <c r="L26" i="12"/>
  <c r="M26" i="12"/>
  <c r="J22" i="12"/>
  <c r="K22" i="12"/>
  <c r="L22" i="12"/>
  <c r="M22" i="12"/>
  <c r="J18" i="12"/>
  <c r="K18" i="12"/>
  <c r="L18" i="12"/>
  <c r="M18" i="12"/>
  <c r="J14" i="12"/>
  <c r="K14" i="12"/>
  <c r="L14" i="12"/>
  <c r="M14" i="12"/>
  <c r="J10" i="12"/>
  <c r="K10" i="12"/>
  <c r="L10" i="12"/>
  <c r="M10" i="12"/>
  <c r="J7" i="12"/>
  <c r="M7" i="12"/>
  <c r="K7" i="12"/>
  <c r="L7" i="12"/>
  <c r="M6" i="12"/>
  <c r="J6" i="12"/>
  <c r="L6" i="12"/>
  <c r="K6" i="12"/>
  <c r="E4" i="12"/>
  <c r="H4" i="12"/>
  <c r="B14" i="14"/>
  <c r="B12" i="14"/>
  <c r="I5" i="12" l="1"/>
  <c r="F5" i="12"/>
  <c r="I4" i="12"/>
  <c r="G4" i="12"/>
  <c r="F4" i="12"/>
  <c r="D4" i="12"/>
  <c r="E16" i="14" s="1"/>
  <c r="I10" i="12" l="1"/>
  <c r="I14" i="12"/>
  <c r="I18" i="12"/>
  <c r="I22" i="12"/>
  <c r="I26" i="12"/>
  <c r="I30" i="12"/>
  <c r="I34" i="12"/>
  <c r="I38" i="12"/>
  <c r="I42" i="12"/>
  <c r="I46" i="12"/>
  <c r="I50" i="12"/>
  <c r="I54" i="12"/>
  <c r="I58" i="12"/>
  <c r="I62" i="12"/>
  <c r="I66" i="12"/>
  <c r="I70" i="12"/>
  <c r="I74" i="12"/>
  <c r="I78" i="12"/>
  <c r="I82" i="12"/>
  <c r="I86" i="12"/>
  <c r="I90" i="12"/>
  <c r="I94" i="12"/>
  <c r="I98" i="12"/>
  <c r="I102" i="12"/>
  <c r="I106" i="12"/>
  <c r="I110" i="12"/>
  <c r="I114" i="12"/>
  <c r="I118" i="12"/>
  <c r="I122" i="12"/>
  <c r="I126" i="12"/>
  <c r="I130" i="12"/>
  <c r="I134" i="12"/>
  <c r="I138" i="12"/>
  <c r="I142" i="12"/>
  <c r="I146" i="12"/>
  <c r="I150" i="12"/>
  <c r="I154" i="12"/>
  <c r="I158" i="12"/>
  <c r="I162" i="12"/>
  <c r="I166" i="12"/>
  <c r="I170" i="12"/>
  <c r="I174" i="12"/>
  <c r="I178" i="12"/>
  <c r="I182" i="12"/>
  <c r="I186" i="12"/>
  <c r="I190" i="12"/>
  <c r="I194" i="12"/>
  <c r="I198" i="12"/>
  <c r="I202" i="12"/>
  <c r="I206" i="12"/>
  <c r="I210" i="12"/>
  <c r="I214" i="12"/>
  <c r="I218" i="12"/>
  <c r="I222" i="12"/>
  <c r="I226" i="12"/>
  <c r="I230" i="12"/>
  <c r="I234" i="12"/>
  <c r="I238" i="12"/>
  <c r="I242" i="12"/>
  <c r="I246" i="12"/>
  <c r="I250" i="12"/>
  <c r="I254" i="12"/>
  <c r="I258" i="12"/>
  <c r="I262" i="12"/>
  <c r="I266" i="12"/>
  <c r="I270" i="12"/>
  <c r="I274" i="12"/>
  <c r="I278" i="12"/>
  <c r="I282" i="12"/>
  <c r="I286" i="12"/>
  <c r="I290" i="12"/>
  <c r="I294" i="12"/>
  <c r="I298" i="12"/>
  <c r="I302" i="12"/>
  <c r="I306" i="12"/>
  <c r="I310" i="12"/>
  <c r="I314" i="12"/>
  <c r="I318" i="12"/>
  <c r="I322" i="12"/>
  <c r="I326" i="12"/>
  <c r="I330" i="12"/>
  <c r="I334" i="12"/>
  <c r="I338" i="12"/>
  <c r="I342" i="12"/>
  <c r="I346" i="12"/>
  <c r="I350" i="12"/>
  <c r="I354" i="12"/>
  <c r="I358" i="12"/>
  <c r="I362" i="12"/>
  <c r="I366" i="12"/>
  <c r="I370" i="12"/>
  <c r="I9" i="12"/>
  <c r="I13" i="12"/>
  <c r="I17" i="12"/>
  <c r="I21" i="12"/>
  <c r="I25" i="12"/>
  <c r="I29" i="12"/>
  <c r="I33" i="12"/>
  <c r="I37" i="12"/>
  <c r="I41" i="12"/>
  <c r="I45" i="12"/>
  <c r="I49" i="12"/>
  <c r="I53" i="12"/>
  <c r="I57" i="12"/>
  <c r="I61" i="12"/>
  <c r="I65" i="12"/>
  <c r="I69" i="12"/>
  <c r="I73" i="12"/>
  <c r="I77" i="12"/>
  <c r="I81" i="12"/>
  <c r="I85" i="12"/>
  <c r="I89" i="12"/>
  <c r="I93" i="12"/>
  <c r="I97" i="12"/>
  <c r="I101" i="12"/>
  <c r="I105" i="12"/>
  <c r="I109" i="12"/>
  <c r="I113" i="12"/>
  <c r="I117" i="12"/>
  <c r="I121" i="12"/>
  <c r="I125" i="12"/>
  <c r="I129" i="12"/>
  <c r="I133" i="12"/>
  <c r="I137" i="12"/>
  <c r="I141" i="12"/>
  <c r="I145" i="12"/>
  <c r="I149" i="12"/>
  <c r="I153" i="12"/>
  <c r="I157" i="12"/>
  <c r="I161" i="12"/>
  <c r="I165" i="12"/>
  <c r="I169" i="12"/>
  <c r="I173" i="12"/>
  <c r="I177" i="12"/>
  <c r="I181" i="12"/>
  <c r="I185" i="12"/>
  <c r="I189" i="12"/>
  <c r="I193" i="12"/>
  <c r="I197" i="12"/>
  <c r="I201" i="12"/>
  <c r="I205" i="12"/>
  <c r="I209" i="12"/>
  <c r="I213" i="12"/>
  <c r="I217" i="12"/>
  <c r="I221" i="12"/>
  <c r="I225" i="12"/>
  <c r="I229" i="12"/>
  <c r="I233" i="12"/>
  <c r="I237" i="12"/>
  <c r="I241" i="12"/>
  <c r="I245" i="12"/>
  <c r="I249" i="12"/>
  <c r="I253" i="12"/>
  <c r="I257" i="12"/>
  <c r="I261" i="12"/>
  <c r="I265" i="12"/>
  <c r="I269" i="12"/>
  <c r="I273" i="12"/>
  <c r="I277" i="12"/>
  <c r="I281" i="12"/>
  <c r="I285" i="12"/>
  <c r="I289" i="12"/>
  <c r="I293" i="12"/>
  <c r="I297" i="12"/>
  <c r="I301" i="12"/>
  <c r="I305" i="12"/>
  <c r="I309" i="12"/>
  <c r="I313" i="12"/>
  <c r="I317" i="12"/>
  <c r="I321" i="12"/>
  <c r="I325" i="12"/>
  <c r="I329" i="12"/>
  <c r="I333" i="12"/>
  <c r="I337" i="12"/>
  <c r="I341" i="12"/>
  <c r="I345" i="12"/>
  <c r="I349" i="12"/>
  <c r="I353" i="12"/>
  <c r="I357" i="12"/>
  <c r="I361" i="12"/>
  <c r="I365" i="12"/>
  <c r="I369" i="12"/>
  <c r="I8" i="12"/>
  <c r="I12" i="12"/>
  <c r="I16" i="12"/>
  <c r="I20" i="12"/>
  <c r="I24" i="12"/>
  <c r="I28" i="12"/>
  <c r="I32" i="12"/>
  <c r="I36" i="12"/>
  <c r="I40" i="12"/>
  <c r="I44" i="12"/>
  <c r="I48" i="12"/>
  <c r="I52" i="12"/>
  <c r="I56" i="12"/>
  <c r="I60" i="12"/>
  <c r="I64" i="12"/>
  <c r="I68" i="12"/>
  <c r="I72" i="12"/>
  <c r="I76" i="12"/>
  <c r="I80" i="12"/>
  <c r="I84" i="12"/>
  <c r="I88" i="12"/>
  <c r="I92" i="12"/>
  <c r="I96" i="12"/>
  <c r="I100" i="12"/>
  <c r="I104" i="12"/>
  <c r="I108" i="12"/>
  <c r="I112" i="12"/>
  <c r="I116" i="12"/>
  <c r="I120" i="12"/>
  <c r="I124" i="12"/>
  <c r="I128" i="12"/>
  <c r="I132" i="12"/>
  <c r="I136" i="12"/>
  <c r="I140" i="12"/>
  <c r="I144" i="12"/>
  <c r="I148" i="12"/>
  <c r="I152" i="12"/>
  <c r="I156" i="12"/>
  <c r="I160" i="12"/>
  <c r="I164" i="12"/>
  <c r="I168" i="12"/>
  <c r="I172" i="12"/>
  <c r="I176" i="12"/>
  <c r="I180" i="12"/>
  <c r="I184" i="12"/>
  <c r="I188" i="12"/>
  <c r="I192" i="12"/>
  <c r="I196" i="12"/>
  <c r="I200" i="12"/>
  <c r="I204" i="12"/>
  <c r="I208" i="12"/>
  <c r="I212" i="12"/>
  <c r="I216" i="12"/>
  <c r="I220" i="12"/>
  <c r="I224" i="12"/>
  <c r="I228" i="12"/>
  <c r="I232" i="12"/>
  <c r="I236" i="12"/>
  <c r="I240" i="12"/>
  <c r="I244" i="12"/>
  <c r="I248" i="12"/>
  <c r="I252" i="12"/>
  <c r="I256" i="12"/>
  <c r="I260" i="12"/>
  <c r="I264" i="12"/>
  <c r="I268" i="12"/>
  <c r="I272" i="12"/>
  <c r="I276" i="12"/>
  <c r="I280" i="12"/>
  <c r="I284" i="12"/>
  <c r="I288" i="12"/>
  <c r="I292" i="12"/>
  <c r="I296" i="12"/>
  <c r="I300" i="12"/>
  <c r="I304" i="12"/>
  <c r="I308" i="12"/>
  <c r="I312" i="12"/>
  <c r="I316" i="12"/>
  <c r="I320" i="12"/>
  <c r="I324" i="12"/>
  <c r="I328" i="12"/>
  <c r="I332" i="12"/>
  <c r="I336" i="12"/>
  <c r="I340" i="12"/>
  <c r="I344" i="12"/>
  <c r="I348" i="12"/>
  <c r="I352" i="12"/>
  <c r="I356" i="12"/>
  <c r="I360" i="12"/>
  <c r="I364" i="12"/>
  <c r="I368" i="12"/>
  <c r="I7" i="12"/>
  <c r="I11" i="12"/>
  <c r="I15" i="12"/>
  <c r="I19" i="12"/>
  <c r="I23" i="12"/>
  <c r="I27" i="12"/>
  <c r="I31" i="12"/>
  <c r="I35" i="12"/>
  <c r="I39" i="12"/>
  <c r="I43" i="12"/>
  <c r="I47" i="12"/>
  <c r="I51" i="12"/>
  <c r="I55" i="12"/>
  <c r="I59" i="12"/>
  <c r="I63" i="12"/>
  <c r="I67" i="12"/>
  <c r="I71" i="12"/>
  <c r="I75" i="12"/>
  <c r="I79" i="12"/>
  <c r="I83" i="12"/>
  <c r="I87" i="12"/>
  <c r="I91" i="12"/>
  <c r="I95" i="12"/>
  <c r="I99" i="12"/>
  <c r="I103" i="12"/>
  <c r="I107" i="12"/>
  <c r="I111" i="12"/>
  <c r="I115" i="12"/>
  <c r="I119" i="12"/>
  <c r="I123" i="12"/>
  <c r="I127" i="12"/>
  <c r="I131" i="12"/>
  <c r="I135" i="12"/>
  <c r="I139" i="12"/>
  <c r="I143" i="12"/>
  <c r="I147" i="12"/>
  <c r="I151" i="12"/>
  <c r="I155" i="12"/>
  <c r="I159" i="12"/>
  <c r="I163" i="12"/>
  <c r="I167" i="12"/>
  <c r="I171" i="12"/>
  <c r="I175" i="12"/>
  <c r="I179" i="12"/>
  <c r="I183" i="12"/>
  <c r="I187" i="12"/>
  <c r="I191" i="12"/>
  <c r="I195" i="12"/>
  <c r="I199" i="12"/>
  <c r="I203" i="12"/>
  <c r="I207" i="12"/>
  <c r="I211" i="12"/>
  <c r="I215" i="12"/>
  <c r="I219" i="12"/>
  <c r="I223" i="12"/>
  <c r="I227" i="12"/>
  <c r="I231" i="12"/>
  <c r="I235" i="12"/>
  <c r="I239" i="12"/>
  <c r="I243" i="12"/>
  <c r="I247" i="12"/>
  <c r="I251" i="12"/>
  <c r="I255" i="12"/>
  <c r="I259" i="12"/>
  <c r="I263" i="12"/>
  <c r="I267" i="12"/>
  <c r="I271" i="12"/>
  <c r="I275" i="12"/>
  <c r="I279" i="12"/>
  <c r="I283" i="12"/>
  <c r="I287" i="12"/>
  <c r="I291" i="12"/>
  <c r="I295" i="12"/>
  <c r="I299" i="12"/>
  <c r="I303" i="12"/>
  <c r="I307" i="12"/>
  <c r="I311" i="12"/>
  <c r="I315" i="12"/>
  <c r="I319" i="12"/>
  <c r="I323" i="12"/>
  <c r="I327" i="12"/>
  <c r="I331" i="12"/>
  <c r="I335" i="12"/>
  <c r="I339" i="12"/>
  <c r="I343" i="12"/>
  <c r="I347" i="12"/>
  <c r="I351" i="12"/>
  <c r="I355" i="12"/>
  <c r="I359" i="12"/>
  <c r="I363" i="12"/>
  <c r="I367" i="12"/>
  <c r="I6" i="12"/>
  <c r="F7" i="12"/>
  <c r="F11" i="12"/>
  <c r="F15" i="12"/>
  <c r="F19" i="12"/>
  <c r="F23" i="12"/>
  <c r="F27" i="12"/>
  <c r="F31" i="12"/>
  <c r="F35" i="12"/>
  <c r="F39" i="12"/>
  <c r="F43" i="12"/>
  <c r="F47" i="12"/>
  <c r="F51" i="12"/>
  <c r="F55" i="12"/>
  <c r="F59" i="12"/>
  <c r="F63" i="12"/>
  <c r="F67" i="12"/>
  <c r="F71" i="12"/>
  <c r="F75" i="12"/>
  <c r="F79" i="12"/>
  <c r="F83" i="12"/>
  <c r="F87" i="12"/>
  <c r="F91" i="12"/>
  <c r="F95" i="12"/>
  <c r="F99" i="12"/>
  <c r="F103" i="12"/>
  <c r="F107" i="12"/>
  <c r="F111" i="12"/>
  <c r="F115" i="12"/>
  <c r="F119" i="12"/>
  <c r="F123" i="12"/>
  <c r="F127" i="12"/>
  <c r="F131" i="12"/>
  <c r="F135" i="12"/>
  <c r="F139" i="12"/>
  <c r="F143" i="12"/>
  <c r="F147" i="12"/>
  <c r="F151" i="12"/>
  <c r="F155" i="12"/>
  <c r="F159" i="12"/>
  <c r="F163" i="12"/>
  <c r="F167" i="12"/>
  <c r="F171" i="12"/>
  <c r="F175" i="12"/>
  <c r="F179" i="12"/>
  <c r="F183" i="12"/>
  <c r="F187" i="12"/>
  <c r="F191" i="12"/>
  <c r="F195" i="12"/>
  <c r="F199" i="12"/>
  <c r="F203" i="12"/>
  <c r="F207" i="12"/>
  <c r="F211" i="12"/>
  <c r="F215" i="12"/>
  <c r="F219" i="12"/>
  <c r="F223" i="12"/>
  <c r="F227" i="12"/>
  <c r="F231" i="12"/>
  <c r="F235" i="12"/>
  <c r="F239" i="12"/>
  <c r="F243" i="12"/>
  <c r="F247" i="12"/>
  <c r="F251" i="12"/>
  <c r="F255" i="12"/>
  <c r="F259" i="12"/>
  <c r="F263" i="12"/>
  <c r="F267" i="12"/>
  <c r="F271" i="12"/>
  <c r="F275" i="12"/>
  <c r="F279" i="12"/>
  <c r="F283" i="12"/>
  <c r="F287" i="12"/>
  <c r="F291" i="12"/>
  <c r="F295" i="12"/>
  <c r="F299" i="12"/>
  <c r="F303" i="12"/>
  <c r="F307" i="12"/>
  <c r="F311" i="12"/>
  <c r="F315" i="12"/>
  <c r="F319" i="12"/>
  <c r="F323" i="12"/>
  <c r="F327" i="12"/>
  <c r="F331" i="12"/>
  <c r="F335" i="12"/>
  <c r="F339" i="12"/>
  <c r="F343" i="12"/>
  <c r="F347" i="12"/>
  <c r="F351" i="12"/>
  <c r="F355" i="12"/>
  <c r="F359" i="12"/>
  <c r="F363" i="12"/>
  <c r="F367" i="12"/>
  <c r="F6" i="12"/>
  <c r="F10" i="12"/>
  <c r="F14" i="12"/>
  <c r="F18" i="12"/>
  <c r="F22" i="12"/>
  <c r="F26" i="12"/>
  <c r="F30" i="12"/>
  <c r="F34" i="12"/>
  <c r="F38" i="12"/>
  <c r="F42" i="12"/>
  <c r="F46" i="12"/>
  <c r="F50" i="12"/>
  <c r="F54" i="12"/>
  <c r="F58" i="12"/>
  <c r="F62" i="12"/>
  <c r="F66" i="12"/>
  <c r="F70" i="12"/>
  <c r="F74" i="12"/>
  <c r="F78" i="12"/>
  <c r="F82" i="12"/>
  <c r="F86" i="12"/>
  <c r="F90" i="12"/>
  <c r="F94" i="12"/>
  <c r="F98" i="12"/>
  <c r="F102" i="12"/>
  <c r="F106" i="12"/>
  <c r="F110" i="12"/>
  <c r="F114" i="12"/>
  <c r="F118" i="12"/>
  <c r="F122" i="12"/>
  <c r="F126" i="12"/>
  <c r="F130" i="12"/>
  <c r="F134" i="12"/>
  <c r="F138" i="12"/>
  <c r="F142" i="12"/>
  <c r="F146" i="12"/>
  <c r="F150" i="12"/>
  <c r="F154" i="12"/>
  <c r="F158" i="12"/>
  <c r="F162" i="12"/>
  <c r="F166" i="12"/>
  <c r="F170" i="12"/>
  <c r="F174" i="12"/>
  <c r="F178" i="12"/>
  <c r="F182" i="12"/>
  <c r="F186" i="12"/>
  <c r="F190" i="12"/>
  <c r="F194" i="12"/>
  <c r="F198" i="12"/>
  <c r="F202" i="12"/>
  <c r="F206" i="12"/>
  <c r="F210" i="12"/>
  <c r="F214" i="12"/>
  <c r="F218" i="12"/>
  <c r="F222" i="12"/>
  <c r="F226" i="12"/>
  <c r="F230" i="12"/>
  <c r="F234" i="12"/>
  <c r="F238" i="12"/>
  <c r="F242" i="12"/>
  <c r="F246" i="12"/>
  <c r="F250" i="12"/>
  <c r="F254" i="12"/>
  <c r="F258" i="12"/>
  <c r="F262" i="12"/>
  <c r="F266" i="12"/>
  <c r="F270" i="12"/>
  <c r="F274" i="12"/>
  <c r="F278" i="12"/>
  <c r="F282" i="12"/>
  <c r="F286" i="12"/>
  <c r="F290" i="12"/>
  <c r="F294" i="12"/>
  <c r="F298" i="12"/>
  <c r="F302" i="12"/>
  <c r="F306" i="12"/>
  <c r="F310" i="12"/>
  <c r="F314" i="12"/>
  <c r="F318" i="12"/>
  <c r="F322" i="12"/>
  <c r="F326" i="12"/>
  <c r="F330" i="12"/>
  <c r="F334" i="12"/>
  <c r="F338" i="12"/>
  <c r="F342" i="12"/>
  <c r="F346" i="12"/>
  <c r="F350" i="12"/>
  <c r="F354" i="12"/>
  <c r="F358" i="12"/>
  <c r="F362" i="12"/>
  <c r="F366" i="12"/>
  <c r="F370" i="12"/>
  <c r="F9" i="12"/>
  <c r="F13" i="12"/>
  <c r="F17" i="12"/>
  <c r="F21" i="12"/>
  <c r="F25" i="12"/>
  <c r="F29" i="12"/>
  <c r="F33" i="12"/>
  <c r="F37" i="12"/>
  <c r="F41" i="12"/>
  <c r="F45" i="12"/>
  <c r="F49" i="12"/>
  <c r="F53" i="12"/>
  <c r="F57" i="12"/>
  <c r="F61" i="12"/>
  <c r="F65" i="12"/>
  <c r="F69" i="12"/>
  <c r="F73" i="12"/>
  <c r="F77" i="12"/>
  <c r="F81" i="12"/>
  <c r="F85" i="12"/>
  <c r="F89" i="12"/>
  <c r="F93" i="12"/>
  <c r="F97" i="12"/>
  <c r="F101" i="12"/>
  <c r="F105" i="12"/>
  <c r="F109" i="12"/>
  <c r="F113" i="12"/>
  <c r="F117" i="12"/>
  <c r="F121" i="12"/>
  <c r="F125" i="12"/>
  <c r="F129" i="12"/>
  <c r="F133" i="12"/>
  <c r="F137" i="12"/>
  <c r="F141" i="12"/>
  <c r="F145" i="12"/>
  <c r="F149" i="12"/>
  <c r="F153" i="12"/>
  <c r="F157" i="12"/>
  <c r="F161" i="12"/>
  <c r="F165" i="12"/>
  <c r="F169" i="12"/>
  <c r="F173" i="12"/>
  <c r="F177" i="12"/>
  <c r="F181" i="12"/>
  <c r="F185" i="12"/>
  <c r="F189" i="12"/>
  <c r="F193" i="12"/>
  <c r="F197" i="12"/>
  <c r="F201" i="12"/>
  <c r="F205" i="12"/>
  <c r="F209" i="12"/>
  <c r="F213" i="12"/>
  <c r="F217" i="12"/>
  <c r="F221" i="12"/>
  <c r="F225" i="12"/>
  <c r="F229" i="12"/>
  <c r="F233" i="12"/>
  <c r="F237" i="12"/>
  <c r="F241" i="12"/>
  <c r="F245" i="12"/>
  <c r="F249" i="12"/>
  <c r="F253" i="12"/>
  <c r="F257" i="12"/>
  <c r="F261" i="12"/>
  <c r="F265" i="12"/>
  <c r="F269" i="12"/>
  <c r="F273" i="12"/>
  <c r="F277" i="12"/>
  <c r="F281" i="12"/>
  <c r="F285" i="12"/>
  <c r="F289" i="12"/>
  <c r="F293" i="12"/>
  <c r="F297" i="12"/>
  <c r="F301" i="12"/>
  <c r="F305" i="12"/>
  <c r="F309" i="12"/>
  <c r="F313" i="12"/>
  <c r="F317" i="12"/>
  <c r="F321" i="12"/>
  <c r="F325" i="12"/>
  <c r="F329" i="12"/>
  <c r="F333" i="12"/>
  <c r="F337" i="12"/>
  <c r="F341" i="12"/>
  <c r="F345" i="12"/>
  <c r="F349" i="12"/>
  <c r="F353" i="12"/>
  <c r="F357" i="12"/>
  <c r="F361" i="12"/>
  <c r="F365" i="12"/>
  <c r="F369" i="12"/>
  <c r="F8" i="12"/>
  <c r="F24" i="12"/>
  <c r="F40" i="12"/>
  <c r="F56" i="12"/>
  <c r="F72" i="12"/>
  <c r="F88" i="12"/>
  <c r="F104" i="12"/>
  <c r="F120" i="12"/>
  <c r="F136" i="12"/>
  <c r="F152" i="12"/>
  <c r="F168" i="12"/>
  <c r="F184" i="12"/>
  <c r="F200" i="12"/>
  <c r="F216" i="12"/>
  <c r="F232" i="12"/>
  <c r="F248" i="12"/>
  <c r="F264" i="12"/>
  <c r="F280" i="12"/>
  <c r="F296" i="12"/>
  <c r="F312" i="12"/>
  <c r="F328" i="12"/>
  <c r="F344" i="12"/>
  <c r="F360" i="12"/>
  <c r="F28" i="12"/>
  <c r="F60" i="12"/>
  <c r="F92" i="12"/>
  <c r="F124" i="12"/>
  <c r="F156" i="12"/>
  <c r="F188" i="12"/>
  <c r="F220" i="12"/>
  <c r="F252" i="12"/>
  <c r="F284" i="12"/>
  <c r="F316" i="12"/>
  <c r="F348" i="12"/>
  <c r="F20" i="12"/>
  <c r="F36" i="12"/>
  <c r="F52" i="12"/>
  <c r="F68" i="12"/>
  <c r="F84" i="12"/>
  <c r="F100" i="12"/>
  <c r="F116" i="12"/>
  <c r="F132" i="12"/>
  <c r="F148" i="12"/>
  <c r="F164" i="12"/>
  <c r="F180" i="12"/>
  <c r="F196" i="12"/>
  <c r="F212" i="12"/>
  <c r="F228" i="12"/>
  <c r="F244" i="12"/>
  <c r="F260" i="12"/>
  <c r="F276" i="12"/>
  <c r="F292" i="12"/>
  <c r="F308" i="12"/>
  <c r="F324" i="12"/>
  <c r="F340" i="12"/>
  <c r="F356" i="12"/>
  <c r="F16" i="12"/>
  <c r="F32" i="12"/>
  <c r="F48" i="12"/>
  <c r="F64" i="12"/>
  <c r="F80" i="12"/>
  <c r="F96" i="12"/>
  <c r="F112" i="12"/>
  <c r="F128" i="12"/>
  <c r="F144" i="12"/>
  <c r="F160" i="12"/>
  <c r="F176" i="12"/>
  <c r="F192" i="12"/>
  <c r="F208" i="12"/>
  <c r="F224" i="12"/>
  <c r="F240" i="12"/>
  <c r="F256" i="12"/>
  <c r="F272" i="12"/>
  <c r="F288" i="12"/>
  <c r="F304" i="12"/>
  <c r="F320" i="12"/>
  <c r="F336" i="12"/>
  <c r="F352" i="12"/>
  <c r="F368" i="12"/>
  <c r="F12" i="12"/>
  <c r="F44" i="12"/>
  <c r="F76" i="12"/>
  <c r="F108" i="12"/>
  <c r="F140" i="12"/>
  <c r="F172" i="12"/>
  <c r="F204" i="12"/>
  <c r="F236" i="12"/>
  <c r="F268" i="12"/>
  <c r="F300" i="12"/>
  <c r="F332" i="12"/>
  <c r="F364" i="12"/>
  <c r="H5" i="12"/>
  <c r="G5" i="12"/>
  <c r="E5" i="12"/>
  <c r="D5" i="12"/>
  <c r="E10" i="12" l="1"/>
  <c r="E14" i="12"/>
  <c r="E18" i="12"/>
  <c r="E22" i="12"/>
  <c r="E26" i="12"/>
  <c r="E30" i="12"/>
  <c r="E34" i="12"/>
  <c r="E38" i="12"/>
  <c r="E42" i="12"/>
  <c r="E46" i="12"/>
  <c r="E50" i="12"/>
  <c r="E54" i="12"/>
  <c r="E58" i="12"/>
  <c r="E62" i="12"/>
  <c r="E66" i="12"/>
  <c r="E70" i="12"/>
  <c r="E74" i="12"/>
  <c r="E78" i="12"/>
  <c r="E82" i="12"/>
  <c r="E86" i="12"/>
  <c r="E90" i="12"/>
  <c r="E94" i="12"/>
  <c r="E98" i="12"/>
  <c r="E102" i="12"/>
  <c r="E106" i="12"/>
  <c r="E110" i="12"/>
  <c r="E114" i="12"/>
  <c r="E118" i="12"/>
  <c r="E122" i="12"/>
  <c r="E126" i="12"/>
  <c r="E130" i="12"/>
  <c r="E134" i="12"/>
  <c r="E138" i="12"/>
  <c r="E142" i="12"/>
  <c r="E146" i="12"/>
  <c r="E150" i="12"/>
  <c r="E154" i="12"/>
  <c r="E158" i="12"/>
  <c r="E162" i="12"/>
  <c r="E166" i="12"/>
  <c r="E170" i="12"/>
  <c r="E174" i="12"/>
  <c r="E178" i="12"/>
  <c r="E182" i="12"/>
  <c r="E186" i="12"/>
  <c r="E190" i="12"/>
  <c r="E194" i="12"/>
  <c r="E198" i="12"/>
  <c r="E202" i="12"/>
  <c r="E206" i="12"/>
  <c r="E210" i="12"/>
  <c r="E214" i="12"/>
  <c r="E218" i="12"/>
  <c r="E222" i="12"/>
  <c r="E226" i="12"/>
  <c r="E230" i="12"/>
  <c r="E234" i="12"/>
  <c r="E238" i="12"/>
  <c r="E242" i="12"/>
  <c r="E246" i="12"/>
  <c r="E250" i="12"/>
  <c r="E254" i="12"/>
  <c r="E258" i="12"/>
  <c r="E262" i="12"/>
  <c r="E266" i="12"/>
  <c r="E270" i="12"/>
  <c r="E274" i="12"/>
  <c r="E278" i="12"/>
  <c r="E282" i="12"/>
  <c r="E286" i="12"/>
  <c r="E290" i="12"/>
  <c r="E294" i="12"/>
  <c r="E298" i="12"/>
  <c r="E302" i="12"/>
  <c r="E306" i="12"/>
  <c r="E310" i="12"/>
  <c r="E314" i="12"/>
  <c r="E318" i="12"/>
  <c r="E322" i="12"/>
  <c r="E326" i="12"/>
  <c r="E330" i="12"/>
  <c r="E334" i="12"/>
  <c r="E338" i="12"/>
  <c r="E342" i="12"/>
  <c r="E346" i="12"/>
  <c r="E350" i="12"/>
  <c r="E354" i="12"/>
  <c r="E358" i="12"/>
  <c r="E362" i="12"/>
  <c r="E366" i="12"/>
  <c r="E370" i="12"/>
  <c r="E9" i="12"/>
  <c r="E13" i="12"/>
  <c r="E17" i="12"/>
  <c r="E21" i="12"/>
  <c r="E25" i="12"/>
  <c r="E29" i="12"/>
  <c r="E33" i="12"/>
  <c r="E37" i="12"/>
  <c r="E41" i="12"/>
  <c r="E45" i="12"/>
  <c r="E49" i="12"/>
  <c r="E53" i="12"/>
  <c r="E57" i="12"/>
  <c r="E61" i="12"/>
  <c r="E65" i="12"/>
  <c r="E69" i="12"/>
  <c r="E73" i="12"/>
  <c r="E77" i="12"/>
  <c r="E81" i="12"/>
  <c r="E85" i="12"/>
  <c r="E89" i="12"/>
  <c r="E93" i="12"/>
  <c r="E97" i="12"/>
  <c r="E101" i="12"/>
  <c r="E105" i="12"/>
  <c r="E109" i="12"/>
  <c r="E113" i="12"/>
  <c r="E117" i="12"/>
  <c r="E121" i="12"/>
  <c r="E125" i="12"/>
  <c r="E129" i="12"/>
  <c r="E133" i="12"/>
  <c r="E137" i="12"/>
  <c r="E141" i="12"/>
  <c r="E145" i="12"/>
  <c r="E149" i="12"/>
  <c r="E153" i="12"/>
  <c r="E157" i="12"/>
  <c r="E161" i="12"/>
  <c r="E165" i="12"/>
  <c r="E169" i="12"/>
  <c r="E173" i="12"/>
  <c r="E177" i="12"/>
  <c r="E181" i="12"/>
  <c r="E185" i="12"/>
  <c r="E189" i="12"/>
  <c r="E193" i="12"/>
  <c r="E197" i="12"/>
  <c r="E201" i="12"/>
  <c r="E205" i="12"/>
  <c r="E209" i="12"/>
  <c r="E213" i="12"/>
  <c r="E217" i="12"/>
  <c r="E221" i="12"/>
  <c r="E225" i="12"/>
  <c r="E8" i="12"/>
  <c r="E12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68" i="12"/>
  <c r="E72" i="12"/>
  <c r="E76" i="12"/>
  <c r="E80" i="12"/>
  <c r="E84" i="12"/>
  <c r="E88" i="12"/>
  <c r="E92" i="12"/>
  <c r="E96" i="12"/>
  <c r="E100" i="12"/>
  <c r="E104" i="12"/>
  <c r="E108" i="12"/>
  <c r="E112" i="12"/>
  <c r="E116" i="12"/>
  <c r="E120" i="12"/>
  <c r="E124" i="12"/>
  <c r="E128" i="12"/>
  <c r="E132" i="12"/>
  <c r="E136" i="12"/>
  <c r="E140" i="12"/>
  <c r="E144" i="12"/>
  <c r="E148" i="12"/>
  <c r="E152" i="12"/>
  <c r="E156" i="12"/>
  <c r="E160" i="12"/>
  <c r="E164" i="12"/>
  <c r="E168" i="12"/>
  <c r="E172" i="12"/>
  <c r="E176" i="12"/>
  <c r="E180" i="12"/>
  <c r="E184" i="12"/>
  <c r="E188" i="12"/>
  <c r="E192" i="12"/>
  <c r="E196" i="12"/>
  <c r="E200" i="12"/>
  <c r="E204" i="12"/>
  <c r="E208" i="12"/>
  <c r="E212" i="12"/>
  <c r="E216" i="12"/>
  <c r="E220" i="12"/>
  <c r="E224" i="12"/>
  <c r="E228" i="12"/>
  <c r="E232" i="12"/>
  <c r="E236" i="12"/>
  <c r="E240" i="12"/>
  <c r="E244" i="12"/>
  <c r="E248" i="12"/>
  <c r="E252" i="12"/>
  <c r="E256" i="12"/>
  <c r="E260" i="12"/>
  <c r="E264" i="12"/>
  <c r="E268" i="12"/>
  <c r="E272" i="12"/>
  <c r="E276" i="12"/>
  <c r="E280" i="12"/>
  <c r="E284" i="12"/>
  <c r="E288" i="12"/>
  <c r="E292" i="12"/>
  <c r="E296" i="12"/>
  <c r="E300" i="12"/>
  <c r="E304" i="12"/>
  <c r="E308" i="12"/>
  <c r="E312" i="12"/>
  <c r="E316" i="12"/>
  <c r="E320" i="12"/>
  <c r="E324" i="12"/>
  <c r="E328" i="12"/>
  <c r="E332" i="12"/>
  <c r="E336" i="12"/>
  <c r="E340" i="12"/>
  <c r="E344" i="12"/>
  <c r="E348" i="12"/>
  <c r="E352" i="12"/>
  <c r="E356" i="12"/>
  <c r="E360" i="12"/>
  <c r="E364" i="12"/>
  <c r="E368" i="12"/>
  <c r="E11" i="12"/>
  <c r="E27" i="12"/>
  <c r="E43" i="12"/>
  <c r="E59" i="12"/>
  <c r="E75" i="12"/>
  <c r="E91" i="12"/>
  <c r="E107" i="12"/>
  <c r="E123" i="12"/>
  <c r="E139" i="12"/>
  <c r="E155" i="12"/>
  <c r="E171" i="12"/>
  <c r="E187" i="12"/>
  <c r="E203" i="12"/>
  <c r="E219" i="12"/>
  <c r="E231" i="12"/>
  <c r="E239" i="12"/>
  <c r="E247" i="12"/>
  <c r="E255" i="12"/>
  <c r="E263" i="12"/>
  <c r="E271" i="12"/>
  <c r="E279" i="12"/>
  <c r="E287" i="12"/>
  <c r="E295" i="12"/>
  <c r="E303" i="12"/>
  <c r="E311" i="12"/>
  <c r="E319" i="12"/>
  <c r="E327" i="12"/>
  <c r="E335" i="12"/>
  <c r="E343" i="12"/>
  <c r="E351" i="12"/>
  <c r="E359" i="12"/>
  <c r="E367" i="12"/>
  <c r="E15" i="12"/>
  <c r="E47" i="12"/>
  <c r="E79" i="12"/>
  <c r="E111" i="12"/>
  <c r="E143" i="12"/>
  <c r="E175" i="12"/>
  <c r="E207" i="12"/>
  <c r="E233" i="12"/>
  <c r="E249" i="12"/>
  <c r="E265" i="12"/>
  <c r="E281" i="12"/>
  <c r="E297" i="12"/>
  <c r="E313" i="12"/>
  <c r="E329" i="12"/>
  <c r="E345" i="12"/>
  <c r="E361" i="12"/>
  <c r="E7" i="12"/>
  <c r="E23" i="12"/>
  <c r="E39" i="12"/>
  <c r="E55" i="12"/>
  <c r="E71" i="12"/>
  <c r="E87" i="12"/>
  <c r="E103" i="12"/>
  <c r="E119" i="12"/>
  <c r="E135" i="12"/>
  <c r="E151" i="12"/>
  <c r="E167" i="12"/>
  <c r="E183" i="12"/>
  <c r="E199" i="12"/>
  <c r="E215" i="12"/>
  <c r="E229" i="12"/>
  <c r="E237" i="12"/>
  <c r="E245" i="12"/>
  <c r="E253" i="12"/>
  <c r="E261" i="12"/>
  <c r="E269" i="12"/>
  <c r="E277" i="12"/>
  <c r="E285" i="12"/>
  <c r="E293" i="12"/>
  <c r="E301" i="12"/>
  <c r="E309" i="12"/>
  <c r="E317" i="12"/>
  <c r="E325" i="12"/>
  <c r="E333" i="12"/>
  <c r="E341" i="12"/>
  <c r="E349" i="12"/>
  <c r="E357" i="12"/>
  <c r="E365" i="12"/>
  <c r="E19" i="12"/>
  <c r="E35" i="12"/>
  <c r="E51" i="12"/>
  <c r="E67" i="12"/>
  <c r="E83" i="12"/>
  <c r="E99" i="12"/>
  <c r="E115" i="12"/>
  <c r="E131" i="12"/>
  <c r="E147" i="12"/>
  <c r="E163" i="12"/>
  <c r="E179" i="12"/>
  <c r="E195" i="12"/>
  <c r="E211" i="12"/>
  <c r="E227" i="12"/>
  <c r="E235" i="12"/>
  <c r="E243" i="12"/>
  <c r="E251" i="12"/>
  <c r="E259" i="12"/>
  <c r="E267" i="12"/>
  <c r="E275" i="12"/>
  <c r="E283" i="12"/>
  <c r="E291" i="12"/>
  <c r="E299" i="12"/>
  <c r="E307" i="12"/>
  <c r="E315" i="12"/>
  <c r="E323" i="12"/>
  <c r="E331" i="12"/>
  <c r="E339" i="12"/>
  <c r="E347" i="12"/>
  <c r="E355" i="12"/>
  <c r="E363" i="12"/>
  <c r="E6" i="12"/>
  <c r="E31" i="12"/>
  <c r="E63" i="12"/>
  <c r="E95" i="12"/>
  <c r="E127" i="12"/>
  <c r="E159" i="12"/>
  <c r="E191" i="12"/>
  <c r="E223" i="12"/>
  <c r="E241" i="12"/>
  <c r="E257" i="12"/>
  <c r="E273" i="12"/>
  <c r="E289" i="12"/>
  <c r="E305" i="12"/>
  <c r="E321" i="12"/>
  <c r="E337" i="12"/>
  <c r="E353" i="12"/>
  <c r="E369" i="12"/>
  <c r="D9" i="12"/>
  <c r="D13" i="12"/>
  <c r="D17" i="12"/>
  <c r="D21" i="12"/>
  <c r="D25" i="12"/>
  <c r="D29" i="12"/>
  <c r="D33" i="12"/>
  <c r="D37" i="12"/>
  <c r="D41" i="12"/>
  <c r="D45" i="12"/>
  <c r="D49" i="12"/>
  <c r="D53" i="12"/>
  <c r="D57" i="12"/>
  <c r="D61" i="12"/>
  <c r="D65" i="12"/>
  <c r="D69" i="12"/>
  <c r="D73" i="12"/>
  <c r="D77" i="12"/>
  <c r="D81" i="12"/>
  <c r="D85" i="12"/>
  <c r="D89" i="12"/>
  <c r="D93" i="12"/>
  <c r="D97" i="12"/>
  <c r="D101" i="12"/>
  <c r="D105" i="12"/>
  <c r="D109" i="12"/>
  <c r="D113" i="12"/>
  <c r="D117" i="12"/>
  <c r="D121" i="12"/>
  <c r="D125" i="12"/>
  <c r="D129" i="12"/>
  <c r="D133" i="12"/>
  <c r="D137" i="12"/>
  <c r="D141" i="12"/>
  <c r="D145" i="12"/>
  <c r="D149" i="12"/>
  <c r="D153" i="12"/>
  <c r="D157" i="12"/>
  <c r="D161" i="12"/>
  <c r="D165" i="12"/>
  <c r="D169" i="12"/>
  <c r="D173" i="12"/>
  <c r="D177" i="12"/>
  <c r="D181" i="12"/>
  <c r="D185" i="12"/>
  <c r="D189" i="12"/>
  <c r="D193" i="12"/>
  <c r="D7" i="12"/>
  <c r="D11" i="12"/>
  <c r="D15" i="12"/>
  <c r="D19" i="12"/>
  <c r="D23" i="12"/>
  <c r="D27" i="12"/>
  <c r="D31" i="12"/>
  <c r="D35" i="12"/>
  <c r="D39" i="12"/>
  <c r="D43" i="12"/>
  <c r="D47" i="12"/>
  <c r="D51" i="12"/>
  <c r="D55" i="12"/>
  <c r="D59" i="12"/>
  <c r="D63" i="12"/>
  <c r="D67" i="12"/>
  <c r="D71" i="12"/>
  <c r="D75" i="12"/>
  <c r="D79" i="12"/>
  <c r="D83" i="12"/>
  <c r="D87" i="12"/>
  <c r="D91" i="12"/>
  <c r="D95" i="12"/>
  <c r="D99" i="12"/>
  <c r="D103" i="12"/>
  <c r="D107" i="12"/>
  <c r="D111" i="12"/>
  <c r="D115" i="12"/>
  <c r="D119" i="12"/>
  <c r="D123" i="12"/>
  <c r="D127" i="12"/>
  <c r="D131" i="12"/>
  <c r="D135" i="12"/>
  <c r="D139" i="12"/>
  <c r="D143" i="12"/>
  <c r="D147" i="12"/>
  <c r="D151" i="12"/>
  <c r="D155" i="12"/>
  <c r="D159" i="12"/>
  <c r="D163" i="12"/>
  <c r="D167" i="12"/>
  <c r="D171" i="12"/>
  <c r="D175" i="12"/>
  <c r="D179" i="12"/>
  <c r="D183" i="12"/>
  <c r="D187" i="12"/>
  <c r="D191" i="12"/>
  <c r="D10" i="12"/>
  <c r="D18" i="12"/>
  <c r="D26" i="12"/>
  <c r="D34" i="12"/>
  <c r="D42" i="12"/>
  <c r="D50" i="12"/>
  <c r="D58" i="12"/>
  <c r="D66" i="12"/>
  <c r="D74" i="12"/>
  <c r="D82" i="12"/>
  <c r="D90" i="12"/>
  <c r="D98" i="12"/>
  <c r="D106" i="12"/>
  <c r="D114" i="12"/>
  <c r="D122" i="12"/>
  <c r="D130" i="12"/>
  <c r="D138" i="12"/>
  <c r="D146" i="12"/>
  <c r="D154" i="12"/>
  <c r="D162" i="12"/>
  <c r="D170" i="12"/>
  <c r="D178" i="12"/>
  <c r="D186" i="12"/>
  <c r="D194" i="12"/>
  <c r="D198" i="12"/>
  <c r="D202" i="12"/>
  <c r="D206" i="12"/>
  <c r="D210" i="12"/>
  <c r="D214" i="12"/>
  <c r="D218" i="12"/>
  <c r="D222" i="12"/>
  <c r="D226" i="12"/>
  <c r="D230" i="12"/>
  <c r="D234" i="12"/>
  <c r="D238" i="12"/>
  <c r="D242" i="12"/>
  <c r="D246" i="12"/>
  <c r="D250" i="12"/>
  <c r="D254" i="12"/>
  <c r="D258" i="12"/>
  <c r="D262" i="12"/>
  <c r="D266" i="12"/>
  <c r="D270" i="12"/>
  <c r="D274" i="12"/>
  <c r="D278" i="12"/>
  <c r="D282" i="12"/>
  <c r="D286" i="12"/>
  <c r="D290" i="12"/>
  <c r="D294" i="12"/>
  <c r="D298" i="12"/>
  <c r="D302" i="12"/>
  <c r="D306" i="12"/>
  <c r="D310" i="12"/>
  <c r="D314" i="12"/>
  <c r="D318" i="12"/>
  <c r="D322" i="12"/>
  <c r="D326" i="12"/>
  <c r="D330" i="12"/>
  <c r="D334" i="12"/>
  <c r="D338" i="12"/>
  <c r="D342" i="12"/>
  <c r="D346" i="12"/>
  <c r="D350" i="12"/>
  <c r="D354" i="12"/>
  <c r="D358" i="12"/>
  <c r="D362" i="12"/>
  <c r="D366" i="12"/>
  <c r="D370" i="12"/>
  <c r="D12" i="12"/>
  <c r="D28" i="12"/>
  <c r="D44" i="12"/>
  <c r="D60" i="12"/>
  <c r="D84" i="12"/>
  <c r="D100" i="12"/>
  <c r="D116" i="12"/>
  <c r="D132" i="12"/>
  <c r="D148" i="12"/>
  <c r="D164" i="12"/>
  <c r="D180" i="12"/>
  <c r="D195" i="12"/>
  <c r="D203" i="12"/>
  <c r="D211" i="12"/>
  <c r="D219" i="12"/>
  <c r="D227" i="12"/>
  <c r="D239" i="12"/>
  <c r="D247" i="12"/>
  <c r="D255" i="12"/>
  <c r="D263" i="12"/>
  <c r="D271" i="12"/>
  <c r="D279" i="12"/>
  <c r="D287" i="12"/>
  <c r="D295" i="12"/>
  <c r="D307" i="12"/>
  <c r="D315" i="12"/>
  <c r="D323" i="12"/>
  <c r="D331" i="12"/>
  <c r="D339" i="12"/>
  <c r="D351" i="12"/>
  <c r="D359" i="12"/>
  <c r="D367" i="12"/>
  <c r="D8" i="12"/>
  <c r="D16" i="12"/>
  <c r="D24" i="12"/>
  <c r="D32" i="12"/>
  <c r="D40" i="12"/>
  <c r="D48" i="12"/>
  <c r="D56" i="12"/>
  <c r="D64" i="12"/>
  <c r="D72" i="12"/>
  <c r="D80" i="12"/>
  <c r="D88" i="12"/>
  <c r="D96" i="12"/>
  <c r="D104" i="12"/>
  <c r="D112" i="12"/>
  <c r="D120" i="12"/>
  <c r="D128" i="12"/>
  <c r="D136" i="12"/>
  <c r="D144" i="12"/>
  <c r="D152" i="12"/>
  <c r="D160" i="12"/>
  <c r="D168" i="12"/>
  <c r="D176" i="12"/>
  <c r="D184" i="12"/>
  <c r="D192" i="12"/>
  <c r="D197" i="12"/>
  <c r="D201" i="12"/>
  <c r="D205" i="12"/>
  <c r="D209" i="12"/>
  <c r="D213" i="12"/>
  <c r="D217" i="12"/>
  <c r="D221" i="12"/>
  <c r="D225" i="12"/>
  <c r="D229" i="12"/>
  <c r="D233" i="12"/>
  <c r="D237" i="12"/>
  <c r="D241" i="12"/>
  <c r="D245" i="12"/>
  <c r="D249" i="12"/>
  <c r="D253" i="12"/>
  <c r="D257" i="12"/>
  <c r="D261" i="12"/>
  <c r="D265" i="12"/>
  <c r="D269" i="12"/>
  <c r="D273" i="12"/>
  <c r="D277" i="12"/>
  <c r="D281" i="12"/>
  <c r="D285" i="12"/>
  <c r="D289" i="12"/>
  <c r="D293" i="12"/>
  <c r="D297" i="12"/>
  <c r="D301" i="12"/>
  <c r="D305" i="12"/>
  <c r="D309" i="12"/>
  <c r="D313" i="12"/>
  <c r="D317" i="12"/>
  <c r="D321" i="12"/>
  <c r="D325" i="12"/>
  <c r="D329" i="12"/>
  <c r="D333" i="12"/>
  <c r="D337" i="12"/>
  <c r="D341" i="12"/>
  <c r="D345" i="12"/>
  <c r="D349" i="12"/>
  <c r="D353" i="12"/>
  <c r="D357" i="12"/>
  <c r="D361" i="12"/>
  <c r="D365" i="12"/>
  <c r="D369" i="12"/>
  <c r="D292" i="12"/>
  <c r="D304" i="12"/>
  <c r="D316" i="12"/>
  <c r="D324" i="12"/>
  <c r="D332" i="12"/>
  <c r="D336" i="12"/>
  <c r="D344" i="12"/>
  <c r="D348" i="12"/>
  <c r="D356" i="12"/>
  <c r="D360" i="12"/>
  <c r="D368" i="12"/>
  <c r="D68" i="12"/>
  <c r="D235" i="12"/>
  <c r="D299" i="12"/>
  <c r="D343" i="12"/>
  <c r="D14" i="12"/>
  <c r="D22" i="12"/>
  <c r="D30" i="12"/>
  <c r="D38" i="12"/>
  <c r="D46" i="12"/>
  <c r="D54" i="12"/>
  <c r="D62" i="12"/>
  <c r="D70" i="12"/>
  <c r="D78" i="12"/>
  <c r="D86" i="12"/>
  <c r="D94" i="12"/>
  <c r="D102" i="12"/>
  <c r="D110" i="12"/>
  <c r="D118" i="12"/>
  <c r="D126" i="12"/>
  <c r="D134" i="12"/>
  <c r="D142" i="12"/>
  <c r="D150" i="12"/>
  <c r="D158" i="12"/>
  <c r="D166" i="12"/>
  <c r="D174" i="12"/>
  <c r="D182" i="12"/>
  <c r="D190" i="12"/>
  <c r="D196" i="12"/>
  <c r="D200" i="12"/>
  <c r="D204" i="12"/>
  <c r="D208" i="12"/>
  <c r="D212" i="12"/>
  <c r="D216" i="12"/>
  <c r="D220" i="12"/>
  <c r="D224" i="12"/>
  <c r="D228" i="12"/>
  <c r="D232" i="12"/>
  <c r="D236" i="12"/>
  <c r="D240" i="12"/>
  <c r="D244" i="12"/>
  <c r="D248" i="12"/>
  <c r="D252" i="12"/>
  <c r="D256" i="12"/>
  <c r="D260" i="12"/>
  <c r="D264" i="12"/>
  <c r="D268" i="12"/>
  <c r="D272" i="12"/>
  <c r="D276" i="12"/>
  <c r="D280" i="12"/>
  <c r="D284" i="12"/>
  <c r="D288" i="12"/>
  <c r="D296" i="12"/>
  <c r="D300" i="12"/>
  <c r="D308" i="12"/>
  <c r="D312" i="12"/>
  <c r="D320" i="12"/>
  <c r="D328" i="12"/>
  <c r="D340" i="12"/>
  <c r="D352" i="12"/>
  <c r="D364" i="12"/>
  <c r="D20" i="12"/>
  <c r="D36" i="12"/>
  <c r="D52" i="12"/>
  <c r="D76" i="12"/>
  <c r="D92" i="12"/>
  <c r="D108" i="12"/>
  <c r="D124" i="12"/>
  <c r="D140" i="12"/>
  <c r="D156" i="12"/>
  <c r="D172" i="12"/>
  <c r="D188" i="12"/>
  <c r="D199" i="12"/>
  <c r="D207" i="12"/>
  <c r="D215" i="12"/>
  <c r="D223" i="12"/>
  <c r="D231" i="12"/>
  <c r="D243" i="12"/>
  <c r="D251" i="12"/>
  <c r="D259" i="12"/>
  <c r="D267" i="12"/>
  <c r="D275" i="12"/>
  <c r="D283" i="12"/>
  <c r="D291" i="12"/>
  <c r="D303" i="12"/>
  <c r="D311" i="12"/>
  <c r="D319" i="12"/>
  <c r="D327" i="12"/>
  <c r="D335" i="12"/>
  <c r="D347" i="12"/>
  <c r="D355" i="12"/>
  <c r="D363" i="12"/>
  <c r="D6" i="12"/>
  <c r="G8" i="12"/>
  <c r="G12" i="12"/>
  <c r="G16" i="12"/>
  <c r="G20" i="12"/>
  <c r="G24" i="12"/>
  <c r="G28" i="12"/>
  <c r="G32" i="12"/>
  <c r="G36" i="12"/>
  <c r="G40" i="12"/>
  <c r="G44" i="12"/>
  <c r="G48" i="12"/>
  <c r="G52" i="12"/>
  <c r="G56" i="12"/>
  <c r="G60" i="12"/>
  <c r="G64" i="12"/>
  <c r="G68" i="12"/>
  <c r="G72" i="12"/>
  <c r="G76" i="12"/>
  <c r="G80" i="12"/>
  <c r="G84" i="12"/>
  <c r="G88" i="12"/>
  <c r="G92" i="12"/>
  <c r="G96" i="12"/>
  <c r="G100" i="12"/>
  <c r="G104" i="12"/>
  <c r="G108" i="12"/>
  <c r="G112" i="12"/>
  <c r="G116" i="12"/>
  <c r="G120" i="12"/>
  <c r="G124" i="12"/>
  <c r="G128" i="12"/>
  <c r="G132" i="12"/>
  <c r="G136" i="12"/>
  <c r="G140" i="12"/>
  <c r="G144" i="12"/>
  <c r="G148" i="12"/>
  <c r="G152" i="12"/>
  <c r="G156" i="12"/>
  <c r="G160" i="12"/>
  <c r="G164" i="12"/>
  <c r="G168" i="12"/>
  <c r="G172" i="12"/>
  <c r="G176" i="12"/>
  <c r="G180" i="12"/>
  <c r="G184" i="12"/>
  <c r="G188" i="12"/>
  <c r="G192" i="12"/>
  <c r="G196" i="12"/>
  <c r="G200" i="12"/>
  <c r="G204" i="12"/>
  <c r="G208" i="12"/>
  <c r="G212" i="12"/>
  <c r="G216" i="12"/>
  <c r="G220" i="12"/>
  <c r="G224" i="12"/>
  <c r="G228" i="12"/>
  <c r="G7" i="12"/>
  <c r="G11" i="12"/>
  <c r="G15" i="12"/>
  <c r="G19" i="12"/>
  <c r="G23" i="12"/>
  <c r="G27" i="12"/>
  <c r="G31" i="12"/>
  <c r="G35" i="12"/>
  <c r="G39" i="12"/>
  <c r="G43" i="12"/>
  <c r="G47" i="12"/>
  <c r="G51" i="12"/>
  <c r="G55" i="12"/>
  <c r="G59" i="12"/>
  <c r="G63" i="12"/>
  <c r="G67" i="12"/>
  <c r="G71" i="12"/>
  <c r="G75" i="12"/>
  <c r="G79" i="12"/>
  <c r="G83" i="12"/>
  <c r="G87" i="12"/>
  <c r="G91" i="12"/>
  <c r="E12" i="14" s="1"/>
  <c r="G95" i="12"/>
  <c r="G99" i="12"/>
  <c r="G103" i="12"/>
  <c r="G107" i="12"/>
  <c r="G111" i="12"/>
  <c r="G115" i="12"/>
  <c r="G119" i="12"/>
  <c r="G123" i="12"/>
  <c r="G127" i="12"/>
  <c r="G131" i="12"/>
  <c r="G135" i="12"/>
  <c r="G139" i="12"/>
  <c r="G143" i="12"/>
  <c r="G147" i="12"/>
  <c r="G151" i="12"/>
  <c r="G155" i="12"/>
  <c r="G159" i="12"/>
  <c r="G163" i="12"/>
  <c r="G167" i="12"/>
  <c r="G171" i="12"/>
  <c r="G175" i="12"/>
  <c r="G179" i="12"/>
  <c r="G183" i="12"/>
  <c r="G187" i="12"/>
  <c r="G191" i="12"/>
  <c r="G195" i="12"/>
  <c r="G199" i="12"/>
  <c r="G203" i="12"/>
  <c r="G207" i="12"/>
  <c r="G211" i="12"/>
  <c r="G215" i="12"/>
  <c r="G219" i="12"/>
  <c r="G223" i="12"/>
  <c r="G227" i="12"/>
  <c r="G231" i="12"/>
  <c r="G235" i="12"/>
  <c r="G239" i="12"/>
  <c r="G243" i="12"/>
  <c r="G247" i="12"/>
  <c r="G251" i="12"/>
  <c r="G255" i="12"/>
  <c r="G259" i="12"/>
  <c r="G263" i="12"/>
  <c r="G267" i="12"/>
  <c r="G271" i="12"/>
  <c r="G275" i="12"/>
  <c r="G279" i="12"/>
  <c r="G283" i="12"/>
  <c r="G287" i="12"/>
  <c r="G291" i="12"/>
  <c r="G295" i="12"/>
  <c r="G299" i="12"/>
  <c r="G10" i="12"/>
  <c r="G14" i="12"/>
  <c r="G18" i="12"/>
  <c r="G22" i="12"/>
  <c r="G26" i="12"/>
  <c r="G30" i="12"/>
  <c r="G34" i="12"/>
  <c r="G38" i="12"/>
  <c r="G42" i="12"/>
  <c r="G46" i="12"/>
  <c r="G50" i="12"/>
  <c r="G54" i="12"/>
  <c r="G58" i="12"/>
  <c r="G62" i="12"/>
  <c r="G66" i="12"/>
  <c r="G70" i="12"/>
  <c r="G74" i="12"/>
  <c r="G78" i="12"/>
  <c r="G82" i="12"/>
  <c r="G86" i="12"/>
  <c r="G90" i="12"/>
  <c r="G94" i="12"/>
  <c r="G98" i="12"/>
  <c r="G102" i="12"/>
  <c r="G106" i="12"/>
  <c r="G110" i="12"/>
  <c r="G114" i="12"/>
  <c r="G118" i="12"/>
  <c r="G122" i="12"/>
  <c r="G126" i="12"/>
  <c r="G130" i="12"/>
  <c r="G134" i="12"/>
  <c r="G138" i="12"/>
  <c r="G142" i="12"/>
  <c r="G146" i="12"/>
  <c r="G150" i="12"/>
  <c r="G154" i="12"/>
  <c r="G158" i="12"/>
  <c r="G162" i="12"/>
  <c r="G166" i="12"/>
  <c r="G170" i="12"/>
  <c r="G174" i="12"/>
  <c r="G178" i="12"/>
  <c r="G182" i="12"/>
  <c r="G186" i="12"/>
  <c r="G190" i="12"/>
  <c r="G194" i="12"/>
  <c r="G198" i="12"/>
  <c r="G202" i="12"/>
  <c r="G206" i="12"/>
  <c r="G210" i="12"/>
  <c r="G214" i="12"/>
  <c r="G218" i="12"/>
  <c r="G222" i="12"/>
  <c r="G226" i="12"/>
  <c r="G9" i="12"/>
  <c r="G13" i="12"/>
  <c r="G17" i="12"/>
  <c r="G21" i="12"/>
  <c r="G25" i="12"/>
  <c r="G29" i="12"/>
  <c r="G33" i="12"/>
  <c r="G37" i="12"/>
  <c r="G41" i="12"/>
  <c r="G45" i="12"/>
  <c r="G49" i="12"/>
  <c r="G53" i="12"/>
  <c r="G57" i="12"/>
  <c r="G61" i="12"/>
  <c r="G65" i="12"/>
  <c r="G69" i="12"/>
  <c r="G73" i="12"/>
  <c r="G77" i="12"/>
  <c r="G81" i="12"/>
  <c r="G85" i="12"/>
  <c r="G89" i="12"/>
  <c r="G93" i="12"/>
  <c r="G97" i="12"/>
  <c r="G101" i="12"/>
  <c r="G105" i="12"/>
  <c r="G109" i="12"/>
  <c r="G113" i="12"/>
  <c r="G117" i="12"/>
  <c r="G121" i="12"/>
  <c r="G125" i="12"/>
  <c r="G129" i="12"/>
  <c r="G133" i="12"/>
  <c r="G137" i="12"/>
  <c r="G141" i="12"/>
  <c r="G145" i="12"/>
  <c r="G149" i="12"/>
  <c r="G153" i="12"/>
  <c r="G157" i="12"/>
  <c r="G161" i="12"/>
  <c r="G165" i="12"/>
  <c r="G169" i="12"/>
  <c r="G173" i="12"/>
  <c r="G177" i="12"/>
  <c r="G181" i="12"/>
  <c r="G185" i="12"/>
  <c r="G189" i="12"/>
  <c r="G193" i="12"/>
  <c r="G197" i="12"/>
  <c r="G201" i="12"/>
  <c r="G205" i="12"/>
  <c r="G209" i="12"/>
  <c r="G213" i="12"/>
  <c r="G217" i="12"/>
  <c r="G221" i="12"/>
  <c r="G225" i="12"/>
  <c r="G229" i="12"/>
  <c r="G233" i="12"/>
  <c r="G237" i="12"/>
  <c r="G241" i="12"/>
  <c r="G245" i="12"/>
  <c r="G249" i="12"/>
  <c r="G253" i="12"/>
  <c r="G257" i="12"/>
  <c r="G261" i="12"/>
  <c r="G265" i="12"/>
  <c r="G269" i="12"/>
  <c r="G273" i="12"/>
  <c r="G277" i="12"/>
  <c r="G281" i="12"/>
  <c r="G285" i="12"/>
  <c r="G289" i="12"/>
  <c r="G293" i="12"/>
  <c r="G297" i="12"/>
  <c r="G236" i="12"/>
  <c r="G244" i="12"/>
  <c r="G252" i="12"/>
  <c r="G260" i="12"/>
  <c r="G268" i="12"/>
  <c r="G276" i="12"/>
  <c r="G284" i="12"/>
  <c r="G292" i="12"/>
  <c r="G300" i="12"/>
  <c r="G304" i="12"/>
  <c r="G308" i="12"/>
  <c r="G312" i="12"/>
  <c r="G316" i="12"/>
  <c r="G320" i="12"/>
  <c r="G324" i="12"/>
  <c r="G328" i="12"/>
  <c r="G332" i="12"/>
  <c r="G336" i="12"/>
  <c r="G340" i="12"/>
  <c r="G344" i="12"/>
  <c r="G348" i="12"/>
  <c r="G352" i="12"/>
  <c r="G356" i="12"/>
  <c r="G360" i="12"/>
  <c r="G364" i="12"/>
  <c r="G368" i="12"/>
  <c r="G234" i="12"/>
  <c r="G242" i="12"/>
  <c r="G250" i="12"/>
  <c r="G258" i="12"/>
  <c r="G266" i="12"/>
  <c r="G274" i="12"/>
  <c r="G282" i="12"/>
  <c r="G290" i="12"/>
  <c r="G298" i="12"/>
  <c r="G303" i="12"/>
  <c r="G307" i="12"/>
  <c r="G311" i="12"/>
  <c r="G315" i="12"/>
  <c r="G319" i="12"/>
  <c r="G323" i="12"/>
  <c r="G327" i="12"/>
  <c r="G331" i="12"/>
  <c r="G335" i="12"/>
  <c r="G339" i="12"/>
  <c r="G343" i="12"/>
  <c r="G347" i="12"/>
  <c r="G351" i="12"/>
  <c r="G355" i="12"/>
  <c r="G359" i="12"/>
  <c r="G363" i="12"/>
  <c r="G367" i="12"/>
  <c r="G6" i="12"/>
  <c r="G232" i="12"/>
  <c r="G240" i="12"/>
  <c r="G248" i="12"/>
  <c r="G256" i="12"/>
  <c r="G264" i="12"/>
  <c r="G272" i="12"/>
  <c r="G280" i="12"/>
  <c r="G288" i="12"/>
  <c r="G296" i="12"/>
  <c r="G302" i="12"/>
  <c r="G306" i="12"/>
  <c r="G310" i="12"/>
  <c r="G314" i="12"/>
  <c r="G318" i="12"/>
  <c r="G322" i="12"/>
  <c r="G326" i="12"/>
  <c r="G330" i="12"/>
  <c r="G334" i="12"/>
  <c r="G338" i="12"/>
  <c r="G342" i="12"/>
  <c r="G346" i="12"/>
  <c r="G350" i="12"/>
  <c r="G354" i="12"/>
  <c r="G358" i="12"/>
  <c r="G362" i="12"/>
  <c r="G366" i="12"/>
  <c r="G370" i="12"/>
  <c r="G254" i="12"/>
  <c r="G286" i="12"/>
  <c r="G309" i="12"/>
  <c r="G325" i="12"/>
  <c r="G341" i="12"/>
  <c r="G357" i="12"/>
  <c r="G294" i="12"/>
  <c r="G329" i="12"/>
  <c r="G361" i="12"/>
  <c r="G246" i="12"/>
  <c r="G278" i="12"/>
  <c r="G305" i="12"/>
  <c r="G321" i="12"/>
  <c r="G337" i="12"/>
  <c r="G353" i="12"/>
  <c r="G369" i="12"/>
  <c r="G230" i="12"/>
  <c r="G238" i="12"/>
  <c r="G270" i="12"/>
  <c r="G301" i="12"/>
  <c r="G317" i="12"/>
  <c r="G333" i="12"/>
  <c r="G349" i="12"/>
  <c r="G365" i="12"/>
  <c r="G262" i="12"/>
  <c r="G313" i="12"/>
  <c r="G345" i="12"/>
  <c r="H9" i="12"/>
  <c r="H13" i="12"/>
  <c r="H17" i="12"/>
  <c r="H21" i="12"/>
  <c r="H25" i="12"/>
  <c r="H29" i="12"/>
  <c r="H33" i="12"/>
  <c r="H37" i="12"/>
  <c r="H41" i="12"/>
  <c r="H45" i="12"/>
  <c r="H49" i="12"/>
  <c r="H53" i="12"/>
  <c r="H57" i="12"/>
  <c r="H61" i="12"/>
  <c r="H65" i="12"/>
  <c r="H69" i="12"/>
  <c r="H73" i="12"/>
  <c r="H77" i="12"/>
  <c r="H81" i="12"/>
  <c r="H85" i="12"/>
  <c r="H89" i="12"/>
  <c r="H93" i="12"/>
  <c r="H97" i="12"/>
  <c r="H101" i="12"/>
  <c r="H105" i="12"/>
  <c r="H109" i="12"/>
  <c r="H113" i="12"/>
  <c r="H117" i="12"/>
  <c r="H121" i="12"/>
  <c r="H125" i="12"/>
  <c r="H129" i="12"/>
  <c r="H133" i="12"/>
  <c r="H137" i="12"/>
  <c r="H141" i="12"/>
  <c r="H145" i="12"/>
  <c r="H149" i="12"/>
  <c r="H153" i="12"/>
  <c r="H157" i="12"/>
  <c r="H161" i="12"/>
  <c r="H165" i="12"/>
  <c r="H169" i="12"/>
  <c r="H173" i="12"/>
  <c r="H177" i="12"/>
  <c r="H181" i="12"/>
  <c r="H185" i="12"/>
  <c r="H189" i="12"/>
  <c r="H193" i="12"/>
  <c r="H197" i="12"/>
  <c r="H201" i="12"/>
  <c r="H205" i="12"/>
  <c r="H209" i="12"/>
  <c r="H213" i="12"/>
  <c r="H217" i="12"/>
  <c r="H221" i="12"/>
  <c r="H225" i="12"/>
  <c r="H229" i="12"/>
  <c r="H233" i="12"/>
  <c r="H237" i="12"/>
  <c r="H241" i="12"/>
  <c r="H245" i="12"/>
  <c r="H249" i="12"/>
  <c r="H253" i="12"/>
  <c r="H257" i="12"/>
  <c r="H261" i="12"/>
  <c r="H265" i="12"/>
  <c r="H269" i="12"/>
  <c r="H273" i="12"/>
  <c r="H277" i="12"/>
  <c r="H281" i="12"/>
  <c r="H285" i="12"/>
  <c r="H289" i="12"/>
  <c r="H293" i="12"/>
  <c r="H297" i="12"/>
  <c r="H301" i="12"/>
  <c r="H305" i="12"/>
  <c r="H309" i="12"/>
  <c r="H313" i="12"/>
  <c r="H317" i="12"/>
  <c r="H321" i="12"/>
  <c r="H325" i="12"/>
  <c r="H329" i="12"/>
  <c r="H333" i="12"/>
  <c r="H337" i="12"/>
  <c r="H341" i="12"/>
  <c r="H345" i="12"/>
  <c r="H349" i="12"/>
  <c r="H353" i="12"/>
  <c r="H357" i="12"/>
  <c r="H361" i="12"/>
  <c r="H365" i="12"/>
  <c r="H369" i="12"/>
  <c r="H8" i="12"/>
  <c r="H12" i="12"/>
  <c r="H16" i="12"/>
  <c r="H20" i="12"/>
  <c r="H24" i="12"/>
  <c r="H28" i="12"/>
  <c r="H32" i="12"/>
  <c r="H36" i="12"/>
  <c r="H40" i="12"/>
  <c r="H44" i="12"/>
  <c r="H48" i="12"/>
  <c r="H52" i="12"/>
  <c r="H56" i="12"/>
  <c r="H60" i="12"/>
  <c r="H64" i="12"/>
  <c r="H68" i="12"/>
  <c r="H72" i="12"/>
  <c r="H76" i="12"/>
  <c r="H80" i="12"/>
  <c r="H84" i="12"/>
  <c r="H88" i="12"/>
  <c r="H92" i="12"/>
  <c r="H96" i="12"/>
  <c r="H100" i="12"/>
  <c r="H104" i="12"/>
  <c r="H108" i="12"/>
  <c r="H112" i="12"/>
  <c r="H116" i="12"/>
  <c r="H120" i="12"/>
  <c r="H124" i="12"/>
  <c r="H128" i="12"/>
  <c r="H132" i="12"/>
  <c r="H136" i="12"/>
  <c r="H140" i="12"/>
  <c r="H144" i="12"/>
  <c r="H148" i="12"/>
  <c r="H152" i="12"/>
  <c r="H156" i="12"/>
  <c r="H160" i="12"/>
  <c r="H164" i="12"/>
  <c r="H168" i="12"/>
  <c r="H172" i="12"/>
  <c r="H176" i="12"/>
  <c r="H180" i="12"/>
  <c r="H184" i="12"/>
  <c r="H188" i="12"/>
  <c r="H192" i="12"/>
  <c r="H196" i="12"/>
  <c r="H200" i="12"/>
  <c r="H204" i="12"/>
  <c r="H208" i="12"/>
  <c r="H212" i="12"/>
  <c r="H216" i="12"/>
  <c r="H220" i="12"/>
  <c r="H224" i="12"/>
  <c r="H228" i="12"/>
  <c r="H232" i="12"/>
  <c r="H236" i="12"/>
  <c r="H240" i="12"/>
  <c r="H244" i="12"/>
  <c r="H248" i="12"/>
  <c r="H252" i="12"/>
  <c r="H256" i="12"/>
  <c r="H260" i="12"/>
  <c r="H264" i="12"/>
  <c r="H268" i="12"/>
  <c r="H272" i="12"/>
  <c r="H276" i="12"/>
  <c r="H280" i="12"/>
  <c r="H284" i="12"/>
  <c r="H288" i="12"/>
  <c r="H292" i="12"/>
  <c r="H296" i="12"/>
  <c r="H300" i="12"/>
  <c r="H304" i="12"/>
  <c r="H308" i="12"/>
  <c r="H312" i="12"/>
  <c r="H316" i="12"/>
  <c r="H320" i="12"/>
  <c r="H324" i="12"/>
  <c r="H328" i="12"/>
  <c r="H332" i="12"/>
  <c r="H336" i="12"/>
  <c r="H340" i="12"/>
  <c r="H344" i="12"/>
  <c r="H348" i="12"/>
  <c r="H352" i="12"/>
  <c r="H356" i="12"/>
  <c r="H360" i="12"/>
  <c r="H364" i="12"/>
  <c r="H368" i="12"/>
  <c r="H7" i="12"/>
  <c r="H11" i="12"/>
  <c r="H15" i="12"/>
  <c r="H19" i="12"/>
  <c r="H23" i="12"/>
  <c r="H27" i="12"/>
  <c r="H31" i="12"/>
  <c r="H35" i="12"/>
  <c r="H39" i="12"/>
  <c r="H43" i="12"/>
  <c r="H47" i="12"/>
  <c r="H51" i="12"/>
  <c r="H55" i="12"/>
  <c r="H59" i="12"/>
  <c r="H63" i="12"/>
  <c r="H67" i="12"/>
  <c r="H71" i="12"/>
  <c r="H75" i="12"/>
  <c r="H79" i="12"/>
  <c r="H83" i="12"/>
  <c r="H87" i="12"/>
  <c r="H91" i="12"/>
  <c r="H95" i="12"/>
  <c r="H99" i="12"/>
  <c r="H103" i="12"/>
  <c r="H107" i="12"/>
  <c r="H111" i="12"/>
  <c r="H115" i="12"/>
  <c r="H119" i="12"/>
  <c r="H123" i="12"/>
  <c r="H127" i="12"/>
  <c r="H131" i="12"/>
  <c r="H135" i="12"/>
  <c r="H139" i="12"/>
  <c r="H143" i="12"/>
  <c r="H147" i="12"/>
  <c r="H151" i="12"/>
  <c r="H155" i="12"/>
  <c r="H159" i="12"/>
  <c r="H163" i="12"/>
  <c r="H167" i="12"/>
  <c r="H171" i="12"/>
  <c r="H175" i="12"/>
  <c r="H179" i="12"/>
  <c r="H183" i="12"/>
  <c r="H187" i="12"/>
  <c r="H191" i="12"/>
  <c r="H195" i="12"/>
  <c r="H199" i="12"/>
  <c r="H203" i="12"/>
  <c r="H207" i="12"/>
  <c r="H211" i="12"/>
  <c r="H215" i="12"/>
  <c r="H219" i="12"/>
  <c r="H223" i="12"/>
  <c r="H227" i="12"/>
  <c r="H231" i="12"/>
  <c r="H235" i="12"/>
  <c r="H239" i="12"/>
  <c r="H243" i="12"/>
  <c r="H247" i="12"/>
  <c r="H251" i="12"/>
  <c r="H255" i="12"/>
  <c r="H259" i="12"/>
  <c r="H263" i="12"/>
  <c r="H267" i="12"/>
  <c r="H271" i="12"/>
  <c r="H275" i="12"/>
  <c r="H279" i="12"/>
  <c r="H283" i="12"/>
  <c r="H287" i="12"/>
  <c r="H291" i="12"/>
  <c r="H295" i="12"/>
  <c r="H299" i="12"/>
  <c r="H303" i="12"/>
  <c r="H307" i="12"/>
  <c r="H311" i="12"/>
  <c r="H315" i="12"/>
  <c r="H319" i="12"/>
  <c r="H323" i="12"/>
  <c r="H327" i="12"/>
  <c r="H331" i="12"/>
  <c r="H335" i="12"/>
  <c r="H339" i="12"/>
  <c r="H343" i="12"/>
  <c r="H347" i="12"/>
  <c r="H351" i="12"/>
  <c r="H355" i="12"/>
  <c r="H359" i="12"/>
  <c r="H363" i="12"/>
  <c r="H367" i="12"/>
  <c r="H6" i="12"/>
  <c r="H10" i="12"/>
  <c r="H14" i="12"/>
  <c r="H18" i="12"/>
  <c r="H22" i="12"/>
  <c r="H26" i="12"/>
  <c r="H30" i="12"/>
  <c r="H34" i="12"/>
  <c r="H38" i="12"/>
  <c r="H42" i="12"/>
  <c r="H46" i="12"/>
  <c r="H50" i="12"/>
  <c r="H54" i="12"/>
  <c r="H58" i="12"/>
  <c r="H62" i="12"/>
  <c r="H66" i="12"/>
  <c r="H70" i="12"/>
  <c r="H74" i="12"/>
  <c r="H78" i="12"/>
  <c r="H82" i="12"/>
  <c r="H86" i="12"/>
  <c r="H90" i="12"/>
  <c r="H94" i="12"/>
  <c r="H98" i="12"/>
  <c r="H102" i="12"/>
  <c r="H106" i="12"/>
  <c r="H110" i="12"/>
  <c r="H114" i="12"/>
  <c r="H118" i="12"/>
  <c r="H122" i="12"/>
  <c r="H126" i="12"/>
  <c r="H130" i="12"/>
  <c r="H134" i="12"/>
  <c r="H138" i="12"/>
  <c r="H142" i="12"/>
  <c r="H146" i="12"/>
  <c r="H150" i="12"/>
  <c r="H154" i="12"/>
  <c r="H158" i="12"/>
  <c r="H162" i="12"/>
  <c r="H166" i="12"/>
  <c r="H170" i="12"/>
  <c r="H174" i="12"/>
  <c r="H178" i="12"/>
  <c r="H182" i="12"/>
  <c r="H186" i="12"/>
  <c r="H190" i="12"/>
  <c r="H194" i="12"/>
  <c r="H198" i="12"/>
  <c r="H202" i="12"/>
  <c r="H206" i="12"/>
  <c r="H210" i="12"/>
  <c r="H214" i="12"/>
  <c r="H218" i="12"/>
  <c r="H222" i="12"/>
  <c r="H226" i="12"/>
  <c r="H230" i="12"/>
  <c r="H234" i="12"/>
  <c r="H238" i="12"/>
  <c r="H242" i="12"/>
  <c r="H246" i="12"/>
  <c r="H250" i="12"/>
  <c r="H254" i="12"/>
  <c r="H258" i="12"/>
  <c r="H262" i="12"/>
  <c r="H266" i="12"/>
  <c r="H270" i="12"/>
  <c r="H274" i="12"/>
  <c r="H278" i="12"/>
  <c r="H282" i="12"/>
  <c r="H286" i="12"/>
  <c r="H290" i="12"/>
  <c r="H294" i="12"/>
  <c r="H298" i="12"/>
  <c r="H302" i="12"/>
  <c r="H306" i="12"/>
  <c r="H310" i="12"/>
  <c r="H314" i="12"/>
  <c r="H318" i="12"/>
  <c r="H322" i="12"/>
  <c r="H326" i="12"/>
  <c r="H330" i="12"/>
  <c r="H334" i="12"/>
  <c r="H338" i="12"/>
  <c r="H342" i="12"/>
  <c r="H346" i="12"/>
  <c r="H350" i="12"/>
  <c r="H354" i="12"/>
  <c r="H358" i="12"/>
  <c r="H362" i="12"/>
  <c r="H366" i="12"/>
  <c r="H370" i="12"/>
  <c r="G368" i="13"/>
  <c r="H5" i="13"/>
  <c r="E5" i="13"/>
  <c r="E14" i="13" s="1"/>
  <c r="G8" i="13"/>
  <c r="D5" i="13"/>
  <c r="D7" i="13" s="1"/>
  <c r="I4" i="13"/>
  <c r="H4" i="13"/>
  <c r="G4" i="13"/>
  <c r="F4" i="13"/>
  <c r="E4" i="13"/>
  <c r="D4" i="13"/>
  <c r="E122" i="13" l="1"/>
  <c r="E218" i="13"/>
  <c r="E250" i="13"/>
  <c r="E370" i="13"/>
  <c r="E314" i="13"/>
  <c r="E186" i="13"/>
  <c r="E58" i="13"/>
  <c r="E354" i="13"/>
  <c r="E338" i="13"/>
  <c r="E90" i="13"/>
  <c r="E282" i="13"/>
  <c r="E154" i="13"/>
  <c r="E26" i="13"/>
  <c r="G336" i="13"/>
  <c r="G272" i="13"/>
  <c r="G208" i="13"/>
  <c r="G144" i="13"/>
  <c r="G48" i="13"/>
  <c r="G352" i="13"/>
  <c r="G304" i="13"/>
  <c r="G240" i="13"/>
  <c r="G176" i="13"/>
  <c r="G112" i="13"/>
  <c r="G16" i="13"/>
  <c r="E362" i="13"/>
  <c r="E346" i="13"/>
  <c r="E330" i="13"/>
  <c r="E298" i="13"/>
  <c r="E266" i="13"/>
  <c r="E234" i="13"/>
  <c r="E202" i="13"/>
  <c r="E170" i="13"/>
  <c r="E138" i="13"/>
  <c r="E106" i="13"/>
  <c r="E74" i="13"/>
  <c r="E42" i="13"/>
  <c r="E10" i="13"/>
  <c r="G80" i="13"/>
  <c r="G360" i="13"/>
  <c r="G344" i="13"/>
  <c r="G320" i="13"/>
  <c r="G288" i="13"/>
  <c r="G256" i="13"/>
  <c r="G224" i="13"/>
  <c r="G192" i="13"/>
  <c r="G160" i="13"/>
  <c r="G128" i="13"/>
  <c r="G96" i="13"/>
  <c r="G64" i="13"/>
  <c r="G32" i="13"/>
  <c r="H10" i="13"/>
  <c r="H14" i="13"/>
  <c r="H18" i="13"/>
  <c r="H22" i="13"/>
  <c r="H26" i="13"/>
  <c r="H30" i="13"/>
  <c r="H34" i="13"/>
  <c r="H38" i="13"/>
  <c r="H42" i="13"/>
  <c r="H46" i="13"/>
  <c r="H50" i="13"/>
  <c r="H54" i="13"/>
  <c r="H58" i="13"/>
  <c r="H62" i="13"/>
  <c r="H66" i="13"/>
  <c r="H70" i="13"/>
  <c r="H74" i="13"/>
  <c r="H78" i="13"/>
  <c r="H82" i="13"/>
  <c r="H86" i="13"/>
  <c r="H90" i="13"/>
  <c r="H94" i="13"/>
  <c r="H98" i="13"/>
  <c r="H102" i="13"/>
  <c r="H106" i="13"/>
  <c r="H110" i="13"/>
  <c r="H114" i="13"/>
  <c r="H118" i="13"/>
  <c r="H122" i="13"/>
  <c r="H126" i="13"/>
  <c r="H130" i="13"/>
  <c r="H134" i="13"/>
  <c r="H138" i="13"/>
  <c r="H142" i="13"/>
  <c r="H146" i="13"/>
  <c r="H150" i="13"/>
  <c r="H154" i="13"/>
  <c r="H158" i="13"/>
  <c r="H162" i="13"/>
  <c r="H166" i="13"/>
  <c r="H170" i="13"/>
  <c r="H174" i="13"/>
  <c r="H178" i="13"/>
  <c r="H182" i="13"/>
  <c r="H186" i="13"/>
  <c r="H190" i="13"/>
  <c r="H194" i="13"/>
  <c r="H198" i="13"/>
  <c r="H202" i="13"/>
  <c r="H206" i="13"/>
  <c r="H210" i="13"/>
  <c r="H214" i="13"/>
  <c r="H218" i="13"/>
  <c r="H222" i="13"/>
  <c r="H226" i="13"/>
  <c r="H230" i="13"/>
  <c r="H234" i="13"/>
  <c r="H238" i="13"/>
  <c r="H242" i="13"/>
  <c r="H246" i="13"/>
  <c r="H250" i="13"/>
  <c r="H254" i="13"/>
  <c r="H258" i="13"/>
  <c r="H262" i="13"/>
  <c r="H266" i="13"/>
  <c r="H270" i="13"/>
  <c r="H274" i="13"/>
  <c r="H278" i="13"/>
  <c r="H282" i="13"/>
  <c r="H286" i="13"/>
  <c r="H290" i="13"/>
  <c r="H294" i="13"/>
  <c r="H298" i="13"/>
  <c r="H302" i="13"/>
  <c r="H306" i="13"/>
  <c r="H310" i="13"/>
  <c r="H314" i="13"/>
  <c r="H318" i="13"/>
  <c r="H322" i="13"/>
  <c r="H326" i="13"/>
  <c r="H330" i="13"/>
  <c r="H334" i="13"/>
  <c r="H338" i="13"/>
  <c r="H342" i="13"/>
  <c r="H346" i="13"/>
  <c r="H350" i="13"/>
  <c r="H354" i="13"/>
  <c r="H358" i="13"/>
  <c r="H362" i="13"/>
  <c r="H366" i="13"/>
  <c r="H370" i="13"/>
  <c r="H9" i="13"/>
  <c r="H13" i="13"/>
  <c r="H17" i="13"/>
  <c r="H21" i="13"/>
  <c r="H25" i="13"/>
  <c r="H29" i="13"/>
  <c r="H33" i="13"/>
  <c r="H37" i="13"/>
  <c r="H41" i="13"/>
  <c r="H45" i="13"/>
  <c r="H49" i="13"/>
  <c r="H53" i="13"/>
  <c r="H57" i="13"/>
  <c r="H61" i="13"/>
  <c r="H65" i="13"/>
  <c r="H69" i="13"/>
  <c r="H73" i="13"/>
  <c r="H77" i="13"/>
  <c r="H81" i="13"/>
  <c r="H85" i="13"/>
  <c r="H89" i="13"/>
  <c r="H93" i="13"/>
  <c r="H97" i="13"/>
  <c r="H101" i="13"/>
  <c r="H105" i="13"/>
  <c r="H109" i="13"/>
  <c r="H113" i="13"/>
  <c r="H117" i="13"/>
  <c r="H121" i="13"/>
  <c r="H125" i="13"/>
  <c r="H129" i="13"/>
  <c r="H133" i="13"/>
  <c r="H137" i="13"/>
  <c r="H141" i="13"/>
  <c r="H145" i="13"/>
  <c r="H149" i="13"/>
  <c r="H153" i="13"/>
  <c r="H157" i="13"/>
  <c r="H161" i="13"/>
  <c r="H165" i="13"/>
  <c r="H169" i="13"/>
  <c r="H173" i="13"/>
  <c r="H177" i="13"/>
  <c r="H181" i="13"/>
  <c r="H185" i="13"/>
  <c r="H189" i="13"/>
  <c r="H193" i="13"/>
  <c r="H197" i="13"/>
  <c r="H201" i="13"/>
  <c r="H205" i="13"/>
  <c r="H209" i="13"/>
  <c r="H213" i="13"/>
  <c r="H217" i="13"/>
  <c r="H221" i="13"/>
  <c r="H225" i="13"/>
  <c r="H229" i="13"/>
  <c r="H233" i="13"/>
  <c r="H237" i="13"/>
  <c r="H241" i="13"/>
  <c r="H245" i="13"/>
  <c r="H249" i="13"/>
  <c r="H253" i="13"/>
  <c r="H257" i="13"/>
  <c r="H261" i="13"/>
  <c r="H265" i="13"/>
  <c r="H269" i="13"/>
  <c r="H273" i="13"/>
  <c r="H277" i="13"/>
  <c r="H281" i="13"/>
  <c r="H285" i="13"/>
  <c r="H289" i="13"/>
  <c r="H293" i="13"/>
  <c r="H297" i="13"/>
  <c r="H301" i="13"/>
  <c r="H305" i="13"/>
  <c r="H309" i="13"/>
  <c r="H313" i="13"/>
  <c r="H317" i="13"/>
  <c r="H321" i="13"/>
  <c r="H325" i="13"/>
  <c r="H329" i="13"/>
  <c r="H333" i="13"/>
  <c r="H8" i="13"/>
  <c r="H12" i="13"/>
  <c r="H16" i="13"/>
  <c r="H20" i="13"/>
  <c r="H24" i="13"/>
  <c r="H28" i="13"/>
  <c r="H32" i="13"/>
  <c r="H36" i="13"/>
  <c r="H40" i="13"/>
  <c r="H44" i="13"/>
  <c r="H48" i="13"/>
  <c r="H52" i="13"/>
  <c r="H56" i="13"/>
  <c r="H60" i="13"/>
  <c r="H64" i="13"/>
  <c r="H68" i="13"/>
  <c r="H72" i="13"/>
  <c r="H76" i="13"/>
  <c r="H80" i="13"/>
  <c r="H84" i="13"/>
  <c r="H88" i="13"/>
  <c r="H92" i="13"/>
  <c r="H96" i="13"/>
  <c r="H100" i="13"/>
  <c r="H104" i="13"/>
  <c r="H108" i="13"/>
  <c r="H112" i="13"/>
  <c r="H116" i="13"/>
  <c r="H120" i="13"/>
  <c r="H124" i="13"/>
  <c r="H128" i="13"/>
  <c r="H132" i="13"/>
  <c r="H136" i="13"/>
  <c r="H140" i="13"/>
  <c r="H144" i="13"/>
  <c r="H148" i="13"/>
  <c r="H152" i="13"/>
  <c r="H156" i="13"/>
  <c r="H160" i="13"/>
  <c r="H164" i="13"/>
  <c r="H168" i="13"/>
  <c r="H172" i="13"/>
  <c r="H176" i="13"/>
  <c r="H180" i="13"/>
  <c r="H184" i="13"/>
  <c r="H188" i="13"/>
  <c r="H192" i="13"/>
  <c r="H196" i="13"/>
  <c r="H200" i="13"/>
  <c r="H204" i="13"/>
  <c r="H208" i="13"/>
  <c r="H212" i="13"/>
  <c r="H216" i="13"/>
  <c r="H220" i="13"/>
  <c r="H224" i="13"/>
  <c r="H228" i="13"/>
  <c r="H232" i="13"/>
  <c r="H236" i="13"/>
  <c r="H240" i="13"/>
  <c r="H244" i="13"/>
  <c r="H248" i="13"/>
  <c r="H252" i="13"/>
  <c r="H256" i="13"/>
  <c r="H260" i="13"/>
  <c r="H264" i="13"/>
  <c r="H268" i="13"/>
  <c r="H272" i="13"/>
  <c r="H276" i="13"/>
  <c r="H280" i="13"/>
  <c r="H284" i="13"/>
  <c r="H288" i="13"/>
  <c r="H292" i="13"/>
  <c r="H296" i="13"/>
  <c r="H300" i="13"/>
  <c r="H304" i="13"/>
  <c r="H308" i="13"/>
  <c r="H312" i="13"/>
  <c r="H316" i="13"/>
  <c r="H320" i="13"/>
  <c r="H324" i="13"/>
  <c r="H328" i="13"/>
  <c r="H332" i="13"/>
  <c r="H336" i="13"/>
  <c r="H340" i="13"/>
  <c r="H344" i="13"/>
  <c r="H348" i="13"/>
  <c r="H352" i="13"/>
  <c r="H356" i="13"/>
  <c r="H360" i="13"/>
  <c r="H364" i="13"/>
  <c r="H368" i="13"/>
  <c r="D365" i="13"/>
  <c r="D353" i="13"/>
  <c r="D345" i="13"/>
  <c r="D337" i="13"/>
  <c r="D325" i="13"/>
  <c r="D317" i="13"/>
  <c r="D309" i="13"/>
  <c r="D297" i="13"/>
  <c r="D289" i="13"/>
  <c r="D281" i="13"/>
  <c r="D269" i="13"/>
  <c r="D261" i="13"/>
  <c r="D253" i="13"/>
  <c r="D241" i="13"/>
  <c r="D233" i="13"/>
  <c r="D213" i="13"/>
  <c r="D181" i="13"/>
  <c r="D173" i="13"/>
  <c r="D149" i="13"/>
  <c r="D133" i="13"/>
  <c r="D109" i="13"/>
  <c r="D85" i="13"/>
  <c r="D61" i="13"/>
  <c r="D37" i="13"/>
  <c r="H339" i="13"/>
  <c r="H211" i="13"/>
  <c r="H179" i="13"/>
  <c r="H163" i="13"/>
  <c r="H147" i="13"/>
  <c r="H131" i="13"/>
  <c r="H83" i="13"/>
  <c r="H67" i="13"/>
  <c r="H35" i="13"/>
  <c r="H19" i="13"/>
  <c r="F5" i="13"/>
  <c r="D370" i="13"/>
  <c r="D366" i="13"/>
  <c r="D362" i="13"/>
  <c r="D358" i="13"/>
  <c r="D354" i="13"/>
  <c r="D350" i="13"/>
  <c r="D346" i="13"/>
  <c r="D342" i="13"/>
  <c r="D338" i="13"/>
  <c r="D334" i="13"/>
  <c r="D330" i="13"/>
  <c r="D326" i="13"/>
  <c r="D322" i="13"/>
  <c r="D318" i="13"/>
  <c r="D314" i="13"/>
  <c r="D310" i="13"/>
  <c r="D306" i="13"/>
  <c r="D302" i="13"/>
  <c r="D298" i="13"/>
  <c r="D294" i="13"/>
  <c r="D290" i="13"/>
  <c r="D286" i="13"/>
  <c r="D282" i="13"/>
  <c r="D278" i="13"/>
  <c r="D274" i="13"/>
  <c r="D270" i="13"/>
  <c r="D266" i="13"/>
  <c r="D262" i="13"/>
  <c r="D258" i="13"/>
  <c r="D254" i="13"/>
  <c r="D250" i="13"/>
  <c r="D246" i="13"/>
  <c r="D242" i="13"/>
  <c r="D238" i="13"/>
  <c r="D234" i="13"/>
  <c r="D230" i="13"/>
  <c r="D223" i="13"/>
  <c r="D215" i="13"/>
  <c r="D207" i="13"/>
  <c r="D199" i="13"/>
  <c r="D191" i="13"/>
  <c r="D183" i="13"/>
  <c r="D175" i="13"/>
  <c r="D167" i="13"/>
  <c r="D159" i="13"/>
  <c r="D151" i="13"/>
  <c r="D143" i="13"/>
  <c r="D135" i="13"/>
  <c r="D127" i="13"/>
  <c r="D119" i="13"/>
  <c r="D111" i="13"/>
  <c r="D103" i="13"/>
  <c r="D95" i="13"/>
  <c r="D87" i="13"/>
  <c r="D79" i="13"/>
  <c r="D71" i="13"/>
  <c r="D63" i="13"/>
  <c r="D55" i="13"/>
  <c r="D47" i="13"/>
  <c r="D39" i="13"/>
  <c r="D31" i="13"/>
  <c r="D23" i="13"/>
  <c r="D15" i="13"/>
  <c r="G370" i="13"/>
  <c r="H365" i="13"/>
  <c r="E364" i="13"/>
  <c r="G362" i="13"/>
  <c r="H357" i="13"/>
  <c r="E356" i="13"/>
  <c r="G354" i="13"/>
  <c r="H349" i="13"/>
  <c r="E348" i="13"/>
  <c r="G346" i="13"/>
  <c r="H341" i="13"/>
  <c r="E340" i="13"/>
  <c r="G338" i="13"/>
  <c r="E334" i="13"/>
  <c r="H327" i="13"/>
  <c r="G324" i="13"/>
  <c r="E318" i="13"/>
  <c r="H311" i="13"/>
  <c r="G308" i="13"/>
  <c r="E302" i="13"/>
  <c r="H295" i="13"/>
  <c r="G292" i="13"/>
  <c r="E286" i="13"/>
  <c r="H279" i="13"/>
  <c r="G276" i="13"/>
  <c r="E270" i="13"/>
  <c r="H263" i="13"/>
  <c r="G260" i="13"/>
  <c r="E254" i="13"/>
  <c r="H247" i="13"/>
  <c r="G244" i="13"/>
  <c r="E238" i="13"/>
  <c r="H231" i="13"/>
  <c r="G228" i="13"/>
  <c r="E222" i="13"/>
  <c r="H215" i="13"/>
  <c r="G212" i="13"/>
  <c r="E206" i="13"/>
  <c r="H199" i="13"/>
  <c r="G196" i="13"/>
  <c r="E190" i="13"/>
  <c r="H183" i="13"/>
  <c r="G180" i="13"/>
  <c r="E174" i="13"/>
  <c r="H167" i="13"/>
  <c r="G164" i="13"/>
  <c r="E158" i="13"/>
  <c r="H151" i="13"/>
  <c r="G148" i="13"/>
  <c r="E142" i="13"/>
  <c r="H135" i="13"/>
  <c r="G132" i="13"/>
  <c r="E126" i="13"/>
  <c r="H119" i="13"/>
  <c r="G116" i="13"/>
  <c r="E110" i="13"/>
  <c r="H103" i="13"/>
  <c r="G100" i="13"/>
  <c r="E94" i="13"/>
  <c r="H87" i="13"/>
  <c r="G84" i="13"/>
  <c r="E78" i="13"/>
  <c r="H71" i="13"/>
  <c r="G68" i="13"/>
  <c r="E62" i="13"/>
  <c r="H55" i="13"/>
  <c r="G52" i="13"/>
  <c r="E46" i="13"/>
  <c r="H39" i="13"/>
  <c r="G36" i="13"/>
  <c r="E30" i="13"/>
  <c r="H23" i="13"/>
  <c r="G20" i="13"/>
  <c r="H7" i="13"/>
  <c r="D8" i="13"/>
  <c r="D12" i="13"/>
  <c r="D16" i="13"/>
  <c r="D20" i="13"/>
  <c r="D24" i="13"/>
  <c r="D28" i="13"/>
  <c r="D32" i="13"/>
  <c r="D36" i="13"/>
  <c r="D40" i="13"/>
  <c r="D44" i="13"/>
  <c r="D48" i="13"/>
  <c r="D52" i="13"/>
  <c r="D56" i="13"/>
  <c r="D60" i="13"/>
  <c r="D64" i="13"/>
  <c r="D68" i="13"/>
  <c r="D72" i="13"/>
  <c r="D76" i="13"/>
  <c r="D80" i="13"/>
  <c r="D84" i="13"/>
  <c r="D88" i="13"/>
  <c r="D92" i="13"/>
  <c r="D96" i="13"/>
  <c r="D100" i="13"/>
  <c r="D104" i="13"/>
  <c r="D108" i="13"/>
  <c r="D112" i="13"/>
  <c r="D116" i="13"/>
  <c r="D120" i="13"/>
  <c r="D124" i="13"/>
  <c r="D128" i="13"/>
  <c r="D132" i="13"/>
  <c r="D136" i="13"/>
  <c r="D140" i="13"/>
  <c r="D144" i="13"/>
  <c r="D148" i="13"/>
  <c r="D152" i="13"/>
  <c r="D156" i="13"/>
  <c r="D160" i="13"/>
  <c r="D164" i="13"/>
  <c r="D168" i="13"/>
  <c r="D172" i="13"/>
  <c r="D176" i="13"/>
  <c r="D180" i="13"/>
  <c r="D184" i="13"/>
  <c r="D188" i="13"/>
  <c r="D192" i="13"/>
  <c r="D196" i="13"/>
  <c r="D200" i="13"/>
  <c r="D204" i="13"/>
  <c r="D208" i="13"/>
  <c r="D212" i="13"/>
  <c r="D216" i="13"/>
  <c r="D220" i="13"/>
  <c r="D224" i="13"/>
  <c r="D228" i="13"/>
  <c r="D10" i="13"/>
  <c r="D14" i="13"/>
  <c r="D18" i="13"/>
  <c r="D22" i="13"/>
  <c r="D26" i="13"/>
  <c r="D30" i="13"/>
  <c r="D34" i="13"/>
  <c r="D38" i="13"/>
  <c r="D42" i="13"/>
  <c r="D46" i="13"/>
  <c r="D50" i="13"/>
  <c r="D54" i="13"/>
  <c r="D58" i="13"/>
  <c r="D62" i="13"/>
  <c r="D66" i="13"/>
  <c r="D70" i="13"/>
  <c r="D74" i="13"/>
  <c r="D78" i="13"/>
  <c r="D82" i="13"/>
  <c r="D86" i="13"/>
  <c r="D90" i="13"/>
  <c r="D94" i="13"/>
  <c r="D98" i="13"/>
  <c r="D102" i="13"/>
  <c r="D106" i="13"/>
  <c r="D110" i="13"/>
  <c r="D114" i="13"/>
  <c r="D118" i="13"/>
  <c r="D122" i="13"/>
  <c r="D126" i="13"/>
  <c r="D130" i="13"/>
  <c r="D134" i="13"/>
  <c r="D138" i="13"/>
  <c r="D142" i="13"/>
  <c r="D146" i="13"/>
  <c r="D150" i="13"/>
  <c r="D154" i="13"/>
  <c r="D158" i="13"/>
  <c r="D162" i="13"/>
  <c r="D166" i="13"/>
  <c r="D170" i="13"/>
  <c r="D174" i="13"/>
  <c r="D178" i="13"/>
  <c r="D182" i="13"/>
  <c r="D186" i="13"/>
  <c r="D190" i="13"/>
  <c r="D194" i="13"/>
  <c r="D198" i="13"/>
  <c r="D202" i="13"/>
  <c r="D206" i="13"/>
  <c r="D210" i="13"/>
  <c r="D214" i="13"/>
  <c r="D218" i="13"/>
  <c r="D222" i="13"/>
  <c r="D226" i="13"/>
  <c r="E9" i="13"/>
  <c r="E13" i="13"/>
  <c r="E17" i="13"/>
  <c r="E21" i="13"/>
  <c r="E25" i="13"/>
  <c r="E29" i="13"/>
  <c r="E33" i="13"/>
  <c r="E37" i="13"/>
  <c r="E41" i="13"/>
  <c r="E45" i="13"/>
  <c r="E49" i="13"/>
  <c r="E53" i="13"/>
  <c r="E57" i="13"/>
  <c r="E61" i="13"/>
  <c r="E65" i="13"/>
  <c r="E69" i="13"/>
  <c r="E73" i="13"/>
  <c r="E77" i="13"/>
  <c r="E81" i="13"/>
  <c r="E85" i="13"/>
  <c r="E89" i="13"/>
  <c r="E93" i="13"/>
  <c r="E97" i="13"/>
  <c r="E101" i="13"/>
  <c r="E105" i="13"/>
  <c r="E109" i="13"/>
  <c r="E113" i="13"/>
  <c r="E117" i="13"/>
  <c r="E121" i="13"/>
  <c r="E125" i="13"/>
  <c r="E129" i="13"/>
  <c r="E133" i="13"/>
  <c r="E137" i="13"/>
  <c r="E141" i="13"/>
  <c r="E145" i="13"/>
  <c r="E149" i="13"/>
  <c r="E153" i="13"/>
  <c r="E157" i="13"/>
  <c r="E161" i="13"/>
  <c r="E165" i="13"/>
  <c r="E169" i="13"/>
  <c r="E173" i="13"/>
  <c r="E177" i="13"/>
  <c r="E181" i="13"/>
  <c r="E185" i="13"/>
  <c r="E189" i="13"/>
  <c r="E193" i="13"/>
  <c r="E197" i="13"/>
  <c r="E201" i="13"/>
  <c r="E205" i="13"/>
  <c r="E209" i="13"/>
  <c r="E213" i="13"/>
  <c r="E217" i="13"/>
  <c r="E221" i="13"/>
  <c r="E225" i="13"/>
  <c r="E229" i="13"/>
  <c r="E233" i="13"/>
  <c r="E237" i="13"/>
  <c r="E241" i="13"/>
  <c r="E245" i="13"/>
  <c r="E249" i="13"/>
  <c r="E253" i="13"/>
  <c r="E257" i="13"/>
  <c r="E261" i="13"/>
  <c r="E265" i="13"/>
  <c r="E269" i="13"/>
  <c r="E273" i="13"/>
  <c r="E277" i="13"/>
  <c r="E281" i="13"/>
  <c r="E285" i="13"/>
  <c r="E289" i="13"/>
  <c r="E293" i="13"/>
  <c r="E297" i="13"/>
  <c r="E301" i="13"/>
  <c r="E305" i="13"/>
  <c r="E309" i="13"/>
  <c r="E313" i="13"/>
  <c r="E317" i="13"/>
  <c r="E321" i="13"/>
  <c r="E325" i="13"/>
  <c r="E329" i="13"/>
  <c r="E333" i="13"/>
  <c r="E337" i="13"/>
  <c r="E341" i="13"/>
  <c r="E345" i="13"/>
  <c r="E349" i="13"/>
  <c r="E353" i="13"/>
  <c r="E357" i="13"/>
  <c r="E361" i="13"/>
  <c r="E365" i="13"/>
  <c r="E369" i="13"/>
  <c r="E8" i="13"/>
  <c r="E12" i="13"/>
  <c r="E16" i="13"/>
  <c r="E20" i="13"/>
  <c r="E24" i="13"/>
  <c r="E28" i="13"/>
  <c r="E32" i="13"/>
  <c r="E36" i="13"/>
  <c r="E40" i="13"/>
  <c r="E44" i="13"/>
  <c r="E48" i="13"/>
  <c r="E52" i="13"/>
  <c r="E56" i="13"/>
  <c r="E60" i="13"/>
  <c r="E64" i="13"/>
  <c r="E68" i="13"/>
  <c r="E72" i="13"/>
  <c r="E76" i="13"/>
  <c r="E80" i="13"/>
  <c r="E84" i="13"/>
  <c r="E88" i="13"/>
  <c r="E92" i="13"/>
  <c r="E96" i="13"/>
  <c r="E100" i="13"/>
  <c r="E104" i="13"/>
  <c r="E108" i="13"/>
  <c r="E112" i="13"/>
  <c r="E116" i="13"/>
  <c r="E120" i="13"/>
  <c r="E124" i="13"/>
  <c r="E128" i="13"/>
  <c r="E132" i="13"/>
  <c r="E136" i="13"/>
  <c r="E140" i="13"/>
  <c r="E144" i="13"/>
  <c r="E148" i="13"/>
  <c r="E152" i="13"/>
  <c r="E156" i="13"/>
  <c r="E160" i="13"/>
  <c r="E164" i="13"/>
  <c r="E168" i="13"/>
  <c r="E172" i="13"/>
  <c r="E176" i="13"/>
  <c r="E180" i="13"/>
  <c r="E184" i="13"/>
  <c r="E188" i="13"/>
  <c r="E192" i="13"/>
  <c r="E196" i="13"/>
  <c r="E200" i="13"/>
  <c r="E204" i="13"/>
  <c r="E208" i="13"/>
  <c r="E212" i="13"/>
  <c r="E216" i="13"/>
  <c r="E220" i="13"/>
  <c r="E224" i="13"/>
  <c r="E228" i="13"/>
  <c r="E232" i="13"/>
  <c r="E236" i="13"/>
  <c r="E240" i="13"/>
  <c r="E244" i="13"/>
  <c r="E248" i="13"/>
  <c r="E252" i="13"/>
  <c r="E256" i="13"/>
  <c r="E260" i="13"/>
  <c r="E264" i="13"/>
  <c r="E268" i="13"/>
  <c r="E272" i="13"/>
  <c r="E276" i="13"/>
  <c r="E280" i="13"/>
  <c r="E284" i="13"/>
  <c r="E288" i="13"/>
  <c r="E292" i="13"/>
  <c r="E296" i="13"/>
  <c r="E300" i="13"/>
  <c r="E304" i="13"/>
  <c r="E308" i="13"/>
  <c r="E312" i="13"/>
  <c r="E316" i="13"/>
  <c r="E320" i="13"/>
  <c r="E324" i="13"/>
  <c r="E328" i="13"/>
  <c r="E332" i="13"/>
  <c r="E336" i="13"/>
  <c r="E7" i="13"/>
  <c r="E11" i="13"/>
  <c r="E15" i="13"/>
  <c r="E19" i="13"/>
  <c r="E23" i="13"/>
  <c r="E27" i="13"/>
  <c r="E31" i="13"/>
  <c r="E35" i="13"/>
  <c r="E39" i="13"/>
  <c r="E43" i="13"/>
  <c r="E47" i="13"/>
  <c r="E51" i="13"/>
  <c r="E55" i="13"/>
  <c r="E59" i="13"/>
  <c r="E63" i="13"/>
  <c r="E67" i="13"/>
  <c r="E71" i="13"/>
  <c r="E75" i="13"/>
  <c r="E79" i="13"/>
  <c r="E83" i="13"/>
  <c r="E87" i="13"/>
  <c r="E91" i="13"/>
  <c r="E95" i="13"/>
  <c r="E99" i="13"/>
  <c r="E103" i="13"/>
  <c r="E107" i="13"/>
  <c r="E111" i="13"/>
  <c r="E115" i="13"/>
  <c r="E119" i="13"/>
  <c r="E123" i="13"/>
  <c r="E127" i="13"/>
  <c r="E131" i="13"/>
  <c r="E135" i="13"/>
  <c r="E139" i="13"/>
  <c r="E143" i="13"/>
  <c r="E147" i="13"/>
  <c r="E151" i="13"/>
  <c r="E155" i="13"/>
  <c r="E159" i="13"/>
  <c r="E163" i="13"/>
  <c r="E167" i="13"/>
  <c r="E171" i="13"/>
  <c r="E175" i="13"/>
  <c r="E179" i="13"/>
  <c r="E183" i="13"/>
  <c r="E187" i="13"/>
  <c r="E191" i="13"/>
  <c r="E195" i="13"/>
  <c r="E199" i="13"/>
  <c r="E203" i="13"/>
  <c r="E207" i="13"/>
  <c r="E211" i="13"/>
  <c r="E215" i="13"/>
  <c r="E219" i="13"/>
  <c r="E223" i="13"/>
  <c r="E227" i="13"/>
  <c r="E231" i="13"/>
  <c r="E235" i="13"/>
  <c r="E239" i="13"/>
  <c r="E243" i="13"/>
  <c r="E247" i="13"/>
  <c r="E251" i="13"/>
  <c r="E255" i="13"/>
  <c r="E259" i="13"/>
  <c r="E263" i="13"/>
  <c r="E267" i="13"/>
  <c r="E271" i="13"/>
  <c r="E275" i="13"/>
  <c r="E279" i="13"/>
  <c r="E283" i="13"/>
  <c r="E287" i="13"/>
  <c r="E291" i="13"/>
  <c r="E295" i="13"/>
  <c r="E299" i="13"/>
  <c r="E303" i="13"/>
  <c r="E307" i="13"/>
  <c r="E311" i="13"/>
  <c r="E315" i="13"/>
  <c r="E319" i="13"/>
  <c r="E323" i="13"/>
  <c r="E327" i="13"/>
  <c r="E331" i="13"/>
  <c r="E335" i="13"/>
  <c r="E339" i="13"/>
  <c r="E343" i="13"/>
  <c r="E347" i="13"/>
  <c r="E351" i="13"/>
  <c r="E355" i="13"/>
  <c r="E359" i="13"/>
  <c r="E363" i="13"/>
  <c r="E367" i="13"/>
  <c r="E6" i="13"/>
  <c r="D369" i="13"/>
  <c r="D357" i="13"/>
  <c r="D349" i="13"/>
  <c r="D341" i="13"/>
  <c r="D329" i="13"/>
  <c r="D321" i="13"/>
  <c r="D313" i="13"/>
  <c r="D301" i="13"/>
  <c r="D293" i="13"/>
  <c r="D285" i="13"/>
  <c r="D277" i="13"/>
  <c r="D265" i="13"/>
  <c r="D257" i="13"/>
  <c r="D245" i="13"/>
  <c r="D237" i="13"/>
  <c r="D221" i="13"/>
  <c r="D205" i="13"/>
  <c r="D189" i="13"/>
  <c r="D165" i="13"/>
  <c r="D141" i="13"/>
  <c r="D117" i="13"/>
  <c r="D101" i="13"/>
  <c r="D77" i="13"/>
  <c r="D53" i="13"/>
  <c r="D21" i="13"/>
  <c r="H355" i="13"/>
  <c r="H323" i="13"/>
  <c r="H259" i="13"/>
  <c r="H115" i="13"/>
  <c r="H99" i="13"/>
  <c r="H51" i="13"/>
  <c r="D6" i="13"/>
  <c r="D367" i="13"/>
  <c r="D363" i="13"/>
  <c r="D359" i="13"/>
  <c r="D355" i="13"/>
  <c r="D351" i="13"/>
  <c r="D347" i="13"/>
  <c r="D343" i="13"/>
  <c r="D339" i="13"/>
  <c r="D335" i="13"/>
  <c r="D331" i="13"/>
  <c r="D327" i="13"/>
  <c r="D323" i="13"/>
  <c r="D319" i="13"/>
  <c r="D315" i="13"/>
  <c r="D311" i="13"/>
  <c r="D307" i="13"/>
  <c r="D303" i="13"/>
  <c r="D299" i="13"/>
  <c r="D295" i="13"/>
  <c r="D291" i="13"/>
  <c r="D287" i="13"/>
  <c r="D283" i="13"/>
  <c r="D279" i="13"/>
  <c r="D275" i="13"/>
  <c r="D271" i="13"/>
  <c r="D267" i="13"/>
  <c r="D263" i="13"/>
  <c r="D259" i="13"/>
  <c r="D255" i="13"/>
  <c r="D251" i="13"/>
  <c r="D247" i="13"/>
  <c r="D243" i="13"/>
  <c r="D239" i="13"/>
  <c r="D235" i="13"/>
  <c r="D231" i="13"/>
  <c r="D225" i="13"/>
  <c r="D217" i="13"/>
  <c r="D209" i="13"/>
  <c r="D201" i="13"/>
  <c r="D193" i="13"/>
  <c r="D185" i="13"/>
  <c r="D177" i="13"/>
  <c r="D169" i="13"/>
  <c r="D161" i="13"/>
  <c r="D153" i="13"/>
  <c r="D145" i="13"/>
  <c r="D137" i="13"/>
  <c r="D129" i="13"/>
  <c r="D121" i="13"/>
  <c r="D113" i="13"/>
  <c r="D105" i="13"/>
  <c r="D97" i="13"/>
  <c r="D89" i="13"/>
  <c r="D81" i="13"/>
  <c r="D73" i="13"/>
  <c r="D65" i="13"/>
  <c r="D57" i="13"/>
  <c r="D49" i="13"/>
  <c r="D41" i="13"/>
  <c r="D33" i="13"/>
  <c r="D25" i="13"/>
  <c r="D17" i="13"/>
  <c r="D9" i="13"/>
  <c r="H367" i="13"/>
  <c r="E366" i="13"/>
  <c r="G364" i="13"/>
  <c r="H359" i="13"/>
  <c r="E358" i="13"/>
  <c r="G356" i="13"/>
  <c r="H351" i="13"/>
  <c r="E350" i="13"/>
  <c r="G348" i="13"/>
  <c r="H343" i="13"/>
  <c r="E342" i="13"/>
  <c r="G340" i="13"/>
  <c r="H331" i="13"/>
  <c r="G328" i="13"/>
  <c r="E322" i="13"/>
  <c r="H315" i="13"/>
  <c r="G312" i="13"/>
  <c r="E306" i="13"/>
  <c r="H299" i="13"/>
  <c r="G296" i="13"/>
  <c r="E290" i="13"/>
  <c r="H283" i="13"/>
  <c r="G280" i="13"/>
  <c r="E274" i="13"/>
  <c r="H267" i="13"/>
  <c r="G264" i="13"/>
  <c r="E258" i="13"/>
  <c r="H251" i="13"/>
  <c r="G248" i="13"/>
  <c r="E242" i="13"/>
  <c r="H235" i="13"/>
  <c r="G232" i="13"/>
  <c r="E226" i="13"/>
  <c r="H219" i="13"/>
  <c r="G216" i="13"/>
  <c r="E210" i="13"/>
  <c r="H203" i="13"/>
  <c r="G200" i="13"/>
  <c r="E194" i="13"/>
  <c r="H187" i="13"/>
  <c r="G184" i="13"/>
  <c r="E178" i="13"/>
  <c r="H171" i="13"/>
  <c r="G168" i="13"/>
  <c r="E162" i="13"/>
  <c r="H155" i="13"/>
  <c r="G152" i="13"/>
  <c r="E146" i="13"/>
  <c r="H139" i="13"/>
  <c r="G136" i="13"/>
  <c r="E130" i="13"/>
  <c r="H123" i="13"/>
  <c r="G120" i="13"/>
  <c r="E114" i="13"/>
  <c r="H107" i="13"/>
  <c r="G104" i="13"/>
  <c r="E98" i="13"/>
  <c r="H91" i="13"/>
  <c r="G88" i="13"/>
  <c r="E82" i="13"/>
  <c r="H75" i="13"/>
  <c r="G72" i="13"/>
  <c r="E66" i="13"/>
  <c r="H59" i="13"/>
  <c r="G56" i="13"/>
  <c r="E50" i="13"/>
  <c r="H43" i="13"/>
  <c r="G40" i="13"/>
  <c r="E34" i="13"/>
  <c r="H27" i="13"/>
  <c r="G24" i="13"/>
  <c r="E18" i="13"/>
  <c r="H11" i="13"/>
  <c r="G7" i="13"/>
  <c r="G11" i="13"/>
  <c r="G15" i="13"/>
  <c r="G19" i="13"/>
  <c r="G23" i="13"/>
  <c r="G27" i="13"/>
  <c r="G31" i="13"/>
  <c r="G35" i="13"/>
  <c r="G39" i="13"/>
  <c r="G43" i="13"/>
  <c r="G47" i="13"/>
  <c r="G51" i="13"/>
  <c r="G55" i="13"/>
  <c r="G59" i="13"/>
  <c r="G63" i="13"/>
  <c r="G67" i="13"/>
  <c r="G71" i="13"/>
  <c r="G75" i="13"/>
  <c r="G79" i="13"/>
  <c r="G83" i="13"/>
  <c r="G87" i="13"/>
  <c r="G91" i="13"/>
  <c r="G95" i="13"/>
  <c r="G99" i="13"/>
  <c r="G103" i="13"/>
  <c r="G107" i="13"/>
  <c r="G111" i="13"/>
  <c r="G115" i="13"/>
  <c r="G119" i="13"/>
  <c r="G123" i="13"/>
  <c r="G127" i="13"/>
  <c r="G131" i="13"/>
  <c r="G135" i="13"/>
  <c r="G139" i="13"/>
  <c r="G143" i="13"/>
  <c r="G147" i="13"/>
  <c r="G151" i="13"/>
  <c r="G155" i="13"/>
  <c r="G159" i="13"/>
  <c r="G163" i="13"/>
  <c r="G167" i="13"/>
  <c r="G171" i="13"/>
  <c r="G175" i="13"/>
  <c r="G179" i="13"/>
  <c r="G183" i="13"/>
  <c r="G187" i="13"/>
  <c r="G191" i="13"/>
  <c r="G195" i="13"/>
  <c r="G199" i="13"/>
  <c r="G203" i="13"/>
  <c r="G207" i="13"/>
  <c r="G211" i="13"/>
  <c r="G215" i="13"/>
  <c r="G219" i="13"/>
  <c r="G223" i="13"/>
  <c r="G227" i="13"/>
  <c r="G231" i="13"/>
  <c r="G235" i="13"/>
  <c r="G239" i="13"/>
  <c r="G243" i="13"/>
  <c r="G247" i="13"/>
  <c r="G251" i="13"/>
  <c r="G255" i="13"/>
  <c r="G259" i="13"/>
  <c r="G263" i="13"/>
  <c r="G267" i="13"/>
  <c r="G271" i="13"/>
  <c r="G275" i="13"/>
  <c r="G279" i="13"/>
  <c r="G283" i="13"/>
  <c r="G287" i="13"/>
  <c r="G291" i="13"/>
  <c r="G295" i="13"/>
  <c r="G299" i="13"/>
  <c r="G303" i="13"/>
  <c r="G307" i="13"/>
  <c r="G311" i="13"/>
  <c r="G315" i="13"/>
  <c r="G319" i="13"/>
  <c r="G323" i="13"/>
  <c r="G327" i="13"/>
  <c r="G331" i="13"/>
  <c r="G335" i="13"/>
  <c r="G339" i="13"/>
  <c r="G343" i="13"/>
  <c r="G347" i="13"/>
  <c r="G351" i="13"/>
  <c r="G355" i="13"/>
  <c r="G359" i="13"/>
  <c r="G363" i="13"/>
  <c r="G367" i="13"/>
  <c r="G6" i="13"/>
  <c r="G10" i="13"/>
  <c r="G14" i="13"/>
  <c r="G18" i="13"/>
  <c r="G22" i="13"/>
  <c r="G26" i="13"/>
  <c r="G30" i="13"/>
  <c r="G34" i="13"/>
  <c r="G38" i="13"/>
  <c r="G42" i="13"/>
  <c r="G46" i="13"/>
  <c r="G50" i="13"/>
  <c r="G54" i="13"/>
  <c r="G58" i="13"/>
  <c r="G62" i="13"/>
  <c r="G66" i="13"/>
  <c r="G70" i="13"/>
  <c r="G74" i="13"/>
  <c r="G78" i="13"/>
  <c r="G82" i="13"/>
  <c r="G86" i="13"/>
  <c r="G90" i="13"/>
  <c r="G94" i="13"/>
  <c r="G98" i="13"/>
  <c r="G102" i="13"/>
  <c r="G106" i="13"/>
  <c r="G110" i="13"/>
  <c r="G114" i="13"/>
  <c r="G118" i="13"/>
  <c r="G122" i="13"/>
  <c r="G126" i="13"/>
  <c r="G130" i="13"/>
  <c r="G134" i="13"/>
  <c r="G138" i="13"/>
  <c r="G142" i="13"/>
  <c r="G146" i="13"/>
  <c r="G150" i="13"/>
  <c r="G154" i="13"/>
  <c r="G158" i="13"/>
  <c r="G162" i="13"/>
  <c r="G166" i="13"/>
  <c r="G170" i="13"/>
  <c r="G174" i="13"/>
  <c r="G178" i="13"/>
  <c r="G182" i="13"/>
  <c r="G186" i="13"/>
  <c r="G190" i="13"/>
  <c r="G194" i="13"/>
  <c r="G198" i="13"/>
  <c r="G202" i="13"/>
  <c r="G206" i="13"/>
  <c r="G210" i="13"/>
  <c r="G214" i="13"/>
  <c r="G218" i="13"/>
  <c r="G222" i="13"/>
  <c r="G226" i="13"/>
  <c r="G230" i="13"/>
  <c r="G234" i="13"/>
  <c r="G238" i="13"/>
  <c r="G242" i="13"/>
  <c r="G246" i="13"/>
  <c r="G250" i="13"/>
  <c r="G254" i="13"/>
  <c r="G258" i="13"/>
  <c r="G262" i="13"/>
  <c r="G266" i="13"/>
  <c r="G270" i="13"/>
  <c r="G274" i="13"/>
  <c r="G278" i="13"/>
  <c r="G282" i="13"/>
  <c r="G286" i="13"/>
  <c r="G290" i="13"/>
  <c r="G294" i="13"/>
  <c r="G298" i="13"/>
  <c r="G302" i="13"/>
  <c r="G306" i="13"/>
  <c r="G310" i="13"/>
  <c r="G314" i="13"/>
  <c r="G318" i="13"/>
  <c r="G322" i="13"/>
  <c r="G326" i="13"/>
  <c r="G330" i="13"/>
  <c r="G334" i="13"/>
  <c r="G9" i="13"/>
  <c r="G13" i="13"/>
  <c r="G17" i="13"/>
  <c r="G21" i="13"/>
  <c r="G25" i="13"/>
  <c r="G29" i="13"/>
  <c r="G33" i="13"/>
  <c r="G37" i="13"/>
  <c r="G41" i="13"/>
  <c r="G45" i="13"/>
  <c r="G49" i="13"/>
  <c r="G53" i="13"/>
  <c r="G57" i="13"/>
  <c r="G61" i="13"/>
  <c r="G65" i="13"/>
  <c r="G69" i="13"/>
  <c r="G73" i="13"/>
  <c r="G77" i="13"/>
  <c r="G81" i="13"/>
  <c r="G85" i="13"/>
  <c r="G89" i="13"/>
  <c r="G93" i="13"/>
  <c r="G97" i="13"/>
  <c r="G101" i="13"/>
  <c r="G105" i="13"/>
  <c r="G109" i="13"/>
  <c r="G113" i="13"/>
  <c r="G117" i="13"/>
  <c r="G121" i="13"/>
  <c r="G125" i="13"/>
  <c r="G129" i="13"/>
  <c r="G133" i="13"/>
  <c r="G137" i="13"/>
  <c r="G141" i="13"/>
  <c r="G145" i="13"/>
  <c r="G149" i="13"/>
  <c r="G153" i="13"/>
  <c r="G157" i="13"/>
  <c r="G161" i="13"/>
  <c r="G165" i="13"/>
  <c r="G169" i="13"/>
  <c r="G173" i="13"/>
  <c r="G177" i="13"/>
  <c r="G181" i="13"/>
  <c r="G185" i="13"/>
  <c r="G189" i="13"/>
  <c r="G193" i="13"/>
  <c r="G197" i="13"/>
  <c r="G201" i="13"/>
  <c r="G205" i="13"/>
  <c r="G209" i="13"/>
  <c r="G213" i="13"/>
  <c r="G217" i="13"/>
  <c r="G221" i="13"/>
  <c r="G225" i="13"/>
  <c r="G229" i="13"/>
  <c r="G233" i="13"/>
  <c r="G237" i="13"/>
  <c r="G241" i="13"/>
  <c r="G245" i="13"/>
  <c r="G249" i="13"/>
  <c r="G253" i="13"/>
  <c r="G257" i="13"/>
  <c r="G261" i="13"/>
  <c r="G265" i="13"/>
  <c r="G269" i="13"/>
  <c r="G273" i="13"/>
  <c r="G277" i="13"/>
  <c r="G281" i="13"/>
  <c r="G285" i="13"/>
  <c r="G289" i="13"/>
  <c r="G293" i="13"/>
  <c r="G297" i="13"/>
  <c r="G301" i="13"/>
  <c r="G305" i="13"/>
  <c r="G309" i="13"/>
  <c r="G313" i="13"/>
  <c r="G317" i="13"/>
  <c r="G321" i="13"/>
  <c r="G325" i="13"/>
  <c r="G329" i="13"/>
  <c r="G333" i="13"/>
  <c r="G337" i="13"/>
  <c r="G341" i="13"/>
  <c r="G345" i="13"/>
  <c r="G349" i="13"/>
  <c r="G353" i="13"/>
  <c r="G357" i="13"/>
  <c r="G361" i="13"/>
  <c r="G365" i="13"/>
  <c r="G369" i="13"/>
  <c r="D361" i="13"/>
  <c r="D333" i="13"/>
  <c r="D305" i="13"/>
  <c r="D273" i="13"/>
  <c r="D249" i="13"/>
  <c r="D229" i="13"/>
  <c r="D197" i="13"/>
  <c r="D157" i="13"/>
  <c r="D125" i="13"/>
  <c r="D93" i="13"/>
  <c r="D69" i="13"/>
  <c r="D45" i="13"/>
  <c r="D29" i="13"/>
  <c r="D13" i="13"/>
  <c r="H363" i="13"/>
  <c r="H347" i="13"/>
  <c r="H307" i="13"/>
  <c r="H291" i="13"/>
  <c r="H275" i="13"/>
  <c r="H243" i="13"/>
  <c r="H227" i="13"/>
  <c r="H195" i="13"/>
  <c r="I5" i="13"/>
  <c r="D368" i="13"/>
  <c r="D364" i="13"/>
  <c r="D360" i="13"/>
  <c r="D356" i="13"/>
  <c r="D352" i="13"/>
  <c r="D348" i="13"/>
  <c r="D344" i="13"/>
  <c r="D340" i="13"/>
  <c r="D336" i="13"/>
  <c r="D332" i="13"/>
  <c r="D328" i="13"/>
  <c r="D324" i="13"/>
  <c r="D320" i="13"/>
  <c r="D316" i="13"/>
  <c r="D312" i="13"/>
  <c r="D308" i="13"/>
  <c r="D304" i="13"/>
  <c r="D300" i="13"/>
  <c r="D296" i="13"/>
  <c r="D292" i="13"/>
  <c r="D288" i="13"/>
  <c r="D284" i="13"/>
  <c r="D280" i="13"/>
  <c r="D276" i="13"/>
  <c r="D272" i="13"/>
  <c r="D268" i="13"/>
  <c r="D264" i="13"/>
  <c r="D260" i="13"/>
  <c r="D256" i="13"/>
  <c r="D252" i="13"/>
  <c r="D248" i="13"/>
  <c r="D244" i="13"/>
  <c r="D240" i="13"/>
  <c r="D236" i="13"/>
  <c r="D232" i="13"/>
  <c r="D227" i="13"/>
  <c r="D219" i="13"/>
  <c r="D211" i="13"/>
  <c r="D203" i="13"/>
  <c r="D195" i="13"/>
  <c r="D187" i="13"/>
  <c r="D179" i="13"/>
  <c r="D171" i="13"/>
  <c r="D163" i="13"/>
  <c r="D155" i="13"/>
  <c r="D147" i="13"/>
  <c r="D139" i="13"/>
  <c r="D131" i="13"/>
  <c r="D123" i="13"/>
  <c r="D115" i="13"/>
  <c r="D107" i="13"/>
  <c r="D99" i="13"/>
  <c r="D91" i="13"/>
  <c r="D83" i="13"/>
  <c r="D75" i="13"/>
  <c r="D67" i="13"/>
  <c r="D59" i="13"/>
  <c r="D51" i="13"/>
  <c r="D43" i="13"/>
  <c r="D35" i="13"/>
  <c r="D27" i="13"/>
  <c r="D19" i="13"/>
  <c r="D11" i="13"/>
  <c r="H6" i="13"/>
  <c r="H369" i="13"/>
  <c r="E368" i="13"/>
  <c r="G366" i="13"/>
  <c r="H361" i="13"/>
  <c r="E360" i="13"/>
  <c r="G358" i="13"/>
  <c r="H353" i="13"/>
  <c r="E352" i="13"/>
  <c r="G350" i="13"/>
  <c r="H345" i="13"/>
  <c r="E344" i="13"/>
  <c r="G342" i="13"/>
  <c r="H337" i="13"/>
  <c r="H335" i="13"/>
  <c r="G332" i="13"/>
  <c r="E326" i="13"/>
  <c r="H319" i="13"/>
  <c r="G316" i="13"/>
  <c r="E310" i="13"/>
  <c r="H303" i="13"/>
  <c r="G300" i="13"/>
  <c r="E294" i="13"/>
  <c r="H287" i="13"/>
  <c r="G284" i="13"/>
  <c r="E278" i="13"/>
  <c r="H271" i="13"/>
  <c r="G268" i="13"/>
  <c r="E262" i="13"/>
  <c r="H255" i="13"/>
  <c r="G252" i="13"/>
  <c r="E246" i="13"/>
  <c r="H239" i="13"/>
  <c r="G236" i="13"/>
  <c r="E230" i="13"/>
  <c r="H223" i="13"/>
  <c r="G220" i="13"/>
  <c r="E214" i="13"/>
  <c r="H207" i="13"/>
  <c r="G204" i="13"/>
  <c r="E198" i="13"/>
  <c r="H191" i="13"/>
  <c r="G188" i="13"/>
  <c r="E182" i="13"/>
  <c r="H175" i="13"/>
  <c r="G172" i="13"/>
  <c r="E166" i="13"/>
  <c r="H159" i="13"/>
  <c r="G156" i="13"/>
  <c r="E150" i="13"/>
  <c r="H143" i="13"/>
  <c r="G140" i="13"/>
  <c r="E134" i="13"/>
  <c r="H127" i="13"/>
  <c r="G124" i="13"/>
  <c r="E118" i="13"/>
  <c r="H111" i="13"/>
  <c r="G108" i="13"/>
  <c r="E102" i="13"/>
  <c r="H95" i="13"/>
  <c r="G92" i="13"/>
  <c r="E86" i="13"/>
  <c r="H79" i="13"/>
  <c r="G76" i="13"/>
  <c r="E70" i="13"/>
  <c r="H63" i="13"/>
  <c r="G60" i="13"/>
  <c r="E54" i="13"/>
  <c r="H47" i="13"/>
  <c r="G44" i="13"/>
  <c r="E38" i="13"/>
  <c r="H31" i="13"/>
  <c r="G28" i="13"/>
  <c r="E22" i="13"/>
  <c r="H15" i="13"/>
  <c r="G12" i="13"/>
  <c r="E14" i="14"/>
  <c r="E18" i="14" s="1"/>
  <c r="E20" i="14" s="1"/>
  <c r="E22" i="14" s="1"/>
  <c r="N4" i="6"/>
  <c r="AA4" i="6"/>
  <c r="Z4" i="6"/>
  <c r="X4" i="6"/>
  <c r="W4" i="6"/>
  <c r="U4" i="6"/>
  <c r="T4" i="6"/>
  <c r="H4" i="6"/>
  <c r="G4" i="6"/>
  <c r="J4" i="6"/>
  <c r="K4" i="6"/>
  <c r="M4" i="6"/>
  <c r="R4" i="6"/>
  <c r="Q4" i="6"/>
  <c r="E4" i="6"/>
  <c r="D4" i="6"/>
  <c r="F4" i="6"/>
  <c r="C4" i="6"/>
  <c r="I4" i="6"/>
  <c r="L4" i="6"/>
  <c r="Y4" i="6"/>
  <c r="V4" i="6"/>
  <c r="S4" i="6"/>
  <c r="P4" i="6"/>
  <c r="Y5" i="6"/>
  <c r="Y121" i="6" s="1"/>
  <c r="V5" i="6"/>
  <c r="V122" i="6" s="1"/>
  <c r="S5" i="6"/>
  <c r="P5" i="6"/>
  <c r="P123" i="6" s="1"/>
  <c r="M5" i="6"/>
  <c r="N5" i="6" s="1"/>
  <c r="J5" i="6"/>
  <c r="K5" i="6" s="1"/>
  <c r="G5" i="6"/>
  <c r="H5" i="6" s="1"/>
  <c r="D5" i="6"/>
  <c r="E5" i="6" s="1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C60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6" i="6"/>
  <c r="I9" i="13" l="1"/>
  <c r="I13" i="13"/>
  <c r="I17" i="13"/>
  <c r="I21" i="13"/>
  <c r="I25" i="13"/>
  <c r="I29" i="13"/>
  <c r="I33" i="13"/>
  <c r="I37" i="13"/>
  <c r="I41" i="13"/>
  <c r="I45" i="13"/>
  <c r="I49" i="13"/>
  <c r="I53" i="13"/>
  <c r="I57" i="13"/>
  <c r="I61" i="13"/>
  <c r="I65" i="13"/>
  <c r="I69" i="13"/>
  <c r="I73" i="13"/>
  <c r="I77" i="13"/>
  <c r="I81" i="13"/>
  <c r="I85" i="13"/>
  <c r="I89" i="13"/>
  <c r="I93" i="13"/>
  <c r="I97" i="13"/>
  <c r="I101" i="13"/>
  <c r="I105" i="13"/>
  <c r="I109" i="13"/>
  <c r="I113" i="13"/>
  <c r="I117" i="13"/>
  <c r="I121" i="13"/>
  <c r="I125" i="13"/>
  <c r="I129" i="13"/>
  <c r="I133" i="13"/>
  <c r="I137" i="13"/>
  <c r="I141" i="13"/>
  <c r="I145" i="13"/>
  <c r="I149" i="13"/>
  <c r="I153" i="13"/>
  <c r="I157" i="13"/>
  <c r="I161" i="13"/>
  <c r="I165" i="13"/>
  <c r="I169" i="13"/>
  <c r="I173" i="13"/>
  <c r="I177" i="13"/>
  <c r="I181" i="13"/>
  <c r="I185" i="13"/>
  <c r="I189" i="13"/>
  <c r="I193" i="13"/>
  <c r="I197" i="13"/>
  <c r="I201" i="13"/>
  <c r="I205" i="13"/>
  <c r="I209" i="13"/>
  <c r="I213" i="13"/>
  <c r="I217" i="13"/>
  <c r="I221" i="13"/>
  <c r="I225" i="13"/>
  <c r="I229" i="13"/>
  <c r="I233" i="13"/>
  <c r="I237" i="13"/>
  <c r="I241" i="13"/>
  <c r="I245" i="13"/>
  <c r="I249" i="13"/>
  <c r="I253" i="13"/>
  <c r="I257" i="13"/>
  <c r="I261" i="13"/>
  <c r="I265" i="13"/>
  <c r="I269" i="13"/>
  <c r="I273" i="13"/>
  <c r="I277" i="13"/>
  <c r="I281" i="13"/>
  <c r="I285" i="13"/>
  <c r="I289" i="13"/>
  <c r="I293" i="13"/>
  <c r="I297" i="13"/>
  <c r="I301" i="13"/>
  <c r="I305" i="13"/>
  <c r="I309" i="13"/>
  <c r="I313" i="13"/>
  <c r="I317" i="13"/>
  <c r="I321" i="13"/>
  <c r="I325" i="13"/>
  <c r="I329" i="13"/>
  <c r="I333" i="13"/>
  <c r="I337" i="13"/>
  <c r="I341" i="13"/>
  <c r="I345" i="13"/>
  <c r="I349" i="13"/>
  <c r="I353" i="13"/>
  <c r="I357" i="13"/>
  <c r="I361" i="13"/>
  <c r="I365" i="13"/>
  <c r="I369" i="13"/>
  <c r="I8" i="13"/>
  <c r="I12" i="13"/>
  <c r="I16" i="13"/>
  <c r="I20" i="13"/>
  <c r="I24" i="13"/>
  <c r="I28" i="13"/>
  <c r="I32" i="13"/>
  <c r="I36" i="13"/>
  <c r="I40" i="13"/>
  <c r="I44" i="13"/>
  <c r="I48" i="13"/>
  <c r="I52" i="13"/>
  <c r="I56" i="13"/>
  <c r="I60" i="13"/>
  <c r="I64" i="13"/>
  <c r="I68" i="13"/>
  <c r="I72" i="13"/>
  <c r="I76" i="13"/>
  <c r="I80" i="13"/>
  <c r="I84" i="13"/>
  <c r="I88" i="13"/>
  <c r="I92" i="13"/>
  <c r="I96" i="13"/>
  <c r="I100" i="13"/>
  <c r="I104" i="13"/>
  <c r="I108" i="13"/>
  <c r="I112" i="13"/>
  <c r="I116" i="13"/>
  <c r="I120" i="13"/>
  <c r="I124" i="13"/>
  <c r="I128" i="13"/>
  <c r="I132" i="13"/>
  <c r="I136" i="13"/>
  <c r="I140" i="13"/>
  <c r="I144" i="13"/>
  <c r="I148" i="13"/>
  <c r="I152" i="13"/>
  <c r="I156" i="13"/>
  <c r="I160" i="13"/>
  <c r="I164" i="13"/>
  <c r="I168" i="13"/>
  <c r="I172" i="13"/>
  <c r="I176" i="13"/>
  <c r="I180" i="13"/>
  <c r="I184" i="13"/>
  <c r="I188" i="13"/>
  <c r="I192" i="13"/>
  <c r="I196" i="13"/>
  <c r="I200" i="13"/>
  <c r="I204" i="13"/>
  <c r="I208" i="13"/>
  <c r="I212" i="13"/>
  <c r="I216" i="13"/>
  <c r="I220" i="13"/>
  <c r="I224" i="13"/>
  <c r="I228" i="13"/>
  <c r="I232" i="13"/>
  <c r="I236" i="13"/>
  <c r="I240" i="13"/>
  <c r="I244" i="13"/>
  <c r="I248" i="13"/>
  <c r="I252" i="13"/>
  <c r="I256" i="13"/>
  <c r="I260" i="13"/>
  <c r="I264" i="13"/>
  <c r="I268" i="13"/>
  <c r="I272" i="13"/>
  <c r="I276" i="13"/>
  <c r="I280" i="13"/>
  <c r="I284" i="13"/>
  <c r="I288" i="13"/>
  <c r="I292" i="13"/>
  <c r="I296" i="13"/>
  <c r="I300" i="13"/>
  <c r="I304" i="13"/>
  <c r="I308" i="13"/>
  <c r="I312" i="13"/>
  <c r="I316" i="13"/>
  <c r="I320" i="13"/>
  <c r="I324" i="13"/>
  <c r="I328" i="13"/>
  <c r="I332" i="13"/>
  <c r="I7" i="13"/>
  <c r="I11" i="13"/>
  <c r="I15" i="13"/>
  <c r="I19" i="13"/>
  <c r="I23" i="13"/>
  <c r="I27" i="13"/>
  <c r="I31" i="13"/>
  <c r="I35" i="13"/>
  <c r="I39" i="13"/>
  <c r="I43" i="13"/>
  <c r="I47" i="13"/>
  <c r="I51" i="13"/>
  <c r="I55" i="13"/>
  <c r="I59" i="13"/>
  <c r="I63" i="13"/>
  <c r="I67" i="13"/>
  <c r="I71" i="13"/>
  <c r="I75" i="13"/>
  <c r="I79" i="13"/>
  <c r="I83" i="13"/>
  <c r="I87" i="13"/>
  <c r="I91" i="13"/>
  <c r="I95" i="13"/>
  <c r="I99" i="13"/>
  <c r="I103" i="13"/>
  <c r="I107" i="13"/>
  <c r="I111" i="13"/>
  <c r="I115" i="13"/>
  <c r="I119" i="13"/>
  <c r="I123" i="13"/>
  <c r="I127" i="13"/>
  <c r="I131" i="13"/>
  <c r="I135" i="13"/>
  <c r="I139" i="13"/>
  <c r="I143" i="13"/>
  <c r="I147" i="13"/>
  <c r="I151" i="13"/>
  <c r="I155" i="13"/>
  <c r="I159" i="13"/>
  <c r="I163" i="13"/>
  <c r="I167" i="13"/>
  <c r="I171" i="13"/>
  <c r="I175" i="13"/>
  <c r="I179" i="13"/>
  <c r="I183" i="13"/>
  <c r="I187" i="13"/>
  <c r="I191" i="13"/>
  <c r="I195" i="13"/>
  <c r="I199" i="13"/>
  <c r="I203" i="13"/>
  <c r="I207" i="13"/>
  <c r="I211" i="13"/>
  <c r="I215" i="13"/>
  <c r="I219" i="13"/>
  <c r="I223" i="13"/>
  <c r="I227" i="13"/>
  <c r="I231" i="13"/>
  <c r="I235" i="13"/>
  <c r="I239" i="13"/>
  <c r="I243" i="13"/>
  <c r="I247" i="13"/>
  <c r="I251" i="13"/>
  <c r="I255" i="13"/>
  <c r="I259" i="13"/>
  <c r="I263" i="13"/>
  <c r="I267" i="13"/>
  <c r="I271" i="13"/>
  <c r="I275" i="13"/>
  <c r="I279" i="13"/>
  <c r="I283" i="13"/>
  <c r="I287" i="13"/>
  <c r="I291" i="13"/>
  <c r="I295" i="13"/>
  <c r="I299" i="13"/>
  <c r="I303" i="13"/>
  <c r="I307" i="13"/>
  <c r="I311" i="13"/>
  <c r="I315" i="13"/>
  <c r="I319" i="13"/>
  <c r="I323" i="13"/>
  <c r="I327" i="13"/>
  <c r="I331" i="13"/>
  <c r="I335" i="13"/>
  <c r="I339" i="13"/>
  <c r="I343" i="13"/>
  <c r="I347" i="13"/>
  <c r="I351" i="13"/>
  <c r="I355" i="13"/>
  <c r="I359" i="13"/>
  <c r="I363" i="13"/>
  <c r="I367" i="13"/>
  <c r="I6" i="13"/>
  <c r="I18" i="13"/>
  <c r="I34" i="13"/>
  <c r="I50" i="13"/>
  <c r="I66" i="13"/>
  <c r="I82" i="13"/>
  <c r="I98" i="13"/>
  <c r="I114" i="13"/>
  <c r="I130" i="13"/>
  <c r="I146" i="13"/>
  <c r="I162" i="13"/>
  <c r="I178" i="13"/>
  <c r="I194" i="13"/>
  <c r="I210" i="13"/>
  <c r="I226" i="13"/>
  <c r="I242" i="13"/>
  <c r="I258" i="13"/>
  <c r="I274" i="13"/>
  <c r="I290" i="13"/>
  <c r="I306" i="13"/>
  <c r="I322" i="13"/>
  <c r="I340" i="13"/>
  <c r="I348" i="13"/>
  <c r="I356" i="13"/>
  <c r="I364" i="13"/>
  <c r="I246" i="13"/>
  <c r="I278" i="13"/>
  <c r="I294" i="13"/>
  <c r="I310" i="13"/>
  <c r="I14" i="13"/>
  <c r="I30" i="13"/>
  <c r="I46" i="13"/>
  <c r="I62" i="13"/>
  <c r="I78" i="13"/>
  <c r="I94" i="13"/>
  <c r="I110" i="13"/>
  <c r="I126" i="13"/>
  <c r="I142" i="13"/>
  <c r="I158" i="13"/>
  <c r="I174" i="13"/>
  <c r="I190" i="13"/>
  <c r="I206" i="13"/>
  <c r="I222" i="13"/>
  <c r="I238" i="13"/>
  <c r="I254" i="13"/>
  <c r="I270" i="13"/>
  <c r="I286" i="13"/>
  <c r="I302" i="13"/>
  <c r="I318" i="13"/>
  <c r="I334" i="13"/>
  <c r="I338" i="13"/>
  <c r="I346" i="13"/>
  <c r="I354" i="13"/>
  <c r="I362" i="13"/>
  <c r="I370" i="13"/>
  <c r="I118" i="13"/>
  <c r="I134" i="13"/>
  <c r="I198" i="13"/>
  <c r="I214" i="13"/>
  <c r="I262" i="13"/>
  <c r="I326" i="13"/>
  <c r="I350" i="13"/>
  <c r="I358" i="13"/>
  <c r="I10" i="13"/>
  <c r="I26" i="13"/>
  <c r="I42" i="13"/>
  <c r="I58" i="13"/>
  <c r="I74" i="13"/>
  <c r="I90" i="13"/>
  <c r="I106" i="13"/>
  <c r="I122" i="13"/>
  <c r="I138" i="13"/>
  <c r="I154" i="13"/>
  <c r="I170" i="13"/>
  <c r="I186" i="13"/>
  <c r="I202" i="13"/>
  <c r="I218" i="13"/>
  <c r="I234" i="13"/>
  <c r="I250" i="13"/>
  <c r="I266" i="13"/>
  <c r="I282" i="13"/>
  <c r="I298" i="13"/>
  <c r="I314" i="13"/>
  <c r="I330" i="13"/>
  <c r="I336" i="13"/>
  <c r="I344" i="13"/>
  <c r="I352" i="13"/>
  <c r="I360" i="13"/>
  <c r="I368" i="13"/>
  <c r="I22" i="13"/>
  <c r="I38" i="13"/>
  <c r="I54" i="13"/>
  <c r="I70" i="13"/>
  <c r="I86" i="13"/>
  <c r="I102" i="13"/>
  <c r="I150" i="13"/>
  <c r="I166" i="13"/>
  <c r="I182" i="13"/>
  <c r="I230" i="13"/>
  <c r="I342" i="13"/>
  <c r="I366" i="13"/>
  <c r="F8" i="13"/>
  <c r="F12" i="13"/>
  <c r="F16" i="13"/>
  <c r="F20" i="13"/>
  <c r="F24" i="13"/>
  <c r="F28" i="13"/>
  <c r="F32" i="13"/>
  <c r="F36" i="13"/>
  <c r="F40" i="13"/>
  <c r="F44" i="13"/>
  <c r="F48" i="13"/>
  <c r="F52" i="13"/>
  <c r="F56" i="13"/>
  <c r="F60" i="13"/>
  <c r="F64" i="13"/>
  <c r="F68" i="13"/>
  <c r="F72" i="13"/>
  <c r="F76" i="13"/>
  <c r="F80" i="13"/>
  <c r="F84" i="13"/>
  <c r="F88" i="13"/>
  <c r="F92" i="13"/>
  <c r="F96" i="13"/>
  <c r="F100" i="13"/>
  <c r="F104" i="13"/>
  <c r="F108" i="13"/>
  <c r="F112" i="13"/>
  <c r="F116" i="13"/>
  <c r="F120" i="13"/>
  <c r="F124" i="13"/>
  <c r="F128" i="13"/>
  <c r="F132" i="13"/>
  <c r="F136" i="13"/>
  <c r="F140" i="13"/>
  <c r="F144" i="13"/>
  <c r="F148" i="13"/>
  <c r="F152" i="13"/>
  <c r="F156" i="13"/>
  <c r="F160" i="13"/>
  <c r="F164" i="13"/>
  <c r="F168" i="13"/>
  <c r="F172" i="13"/>
  <c r="F176" i="13"/>
  <c r="F180" i="13"/>
  <c r="F184" i="13"/>
  <c r="F188" i="13"/>
  <c r="F192" i="13"/>
  <c r="F196" i="13"/>
  <c r="F200" i="13"/>
  <c r="F204" i="13"/>
  <c r="F208" i="13"/>
  <c r="F212" i="13"/>
  <c r="F216" i="13"/>
  <c r="F220" i="13"/>
  <c r="F224" i="13"/>
  <c r="F228" i="13"/>
  <c r="F232" i="13"/>
  <c r="F236" i="13"/>
  <c r="F240" i="13"/>
  <c r="F244" i="13"/>
  <c r="F248" i="13"/>
  <c r="F252" i="13"/>
  <c r="F256" i="13"/>
  <c r="F260" i="13"/>
  <c r="F264" i="13"/>
  <c r="F268" i="13"/>
  <c r="F272" i="13"/>
  <c r="F276" i="13"/>
  <c r="F280" i="13"/>
  <c r="F284" i="13"/>
  <c r="F288" i="13"/>
  <c r="F292" i="13"/>
  <c r="F296" i="13"/>
  <c r="F300" i="13"/>
  <c r="F304" i="13"/>
  <c r="F308" i="13"/>
  <c r="F312" i="13"/>
  <c r="F316" i="13"/>
  <c r="F320" i="13"/>
  <c r="F324" i="13"/>
  <c r="F328" i="13"/>
  <c r="F332" i="13"/>
  <c r="F336" i="13"/>
  <c r="F340" i="13"/>
  <c r="F344" i="13"/>
  <c r="F348" i="13"/>
  <c r="F352" i="13"/>
  <c r="F356" i="13"/>
  <c r="F360" i="13"/>
  <c r="F364" i="13"/>
  <c r="F368" i="13"/>
  <c r="F7" i="13"/>
  <c r="F11" i="13"/>
  <c r="F15" i="13"/>
  <c r="F19" i="13"/>
  <c r="F23" i="13"/>
  <c r="F27" i="13"/>
  <c r="F31" i="13"/>
  <c r="F35" i="13"/>
  <c r="F39" i="13"/>
  <c r="F43" i="13"/>
  <c r="F47" i="13"/>
  <c r="F51" i="13"/>
  <c r="F55" i="13"/>
  <c r="F59" i="13"/>
  <c r="F63" i="13"/>
  <c r="F67" i="13"/>
  <c r="F71" i="13"/>
  <c r="F75" i="13"/>
  <c r="F79" i="13"/>
  <c r="F83" i="13"/>
  <c r="F87" i="13"/>
  <c r="F91" i="13"/>
  <c r="F95" i="13"/>
  <c r="F99" i="13"/>
  <c r="F103" i="13"/>
  <c r="F107" i="13"/>
  <c r="F111" i="13"/>
  <c r="F115" i="13"/>
  <c r="F119" i="13"/>
  <c r="F123" i="13"/>
  <c r="F127" i="13"/>
  <c r="F131" i="13"/>
  <c r="F135" i="13"/>
  <c r="F139" i="13"/>
  <c r="F143" i="13"/>
  <c r="F147" i="13"/>
  <c r="F151" i="13"/>
  <c r="F155" i="13"/>
  <c r="F159" i="13"/>
  <c r="F163" i="13"/>
  <c r="F167" i="13"/>
  <c r="F171" i="13"/>
  <c r="F175" i="13"/>
  <c r="F179" i="13"/>
  <c r="F183" i="13"/>
  <c r="F187" i="13"/>
  <c r="F191" i="13"/>
  <c r="F195" i="13"/>
  <c r="F199" i="13"/>
  <c r="F203" i="13"/>
  <c r="F207" i="13"/>
  <c r="F211" i="13"/>
  <c r="F215" i="13"/>
  <c r="F219" i="13"/>
  <c r="F223" i="13"/>
  <c r="F227" i="13"/>
  <c r="F231" i="13"/>
  <c r="F235" i="13"/>
  <c r="F239" i="13"/>
  <c r="F243" i="13"/>
  <c r="F247" i="13"/>
  <c r="F251" i="13"/>
  <c r="F255" i="13"/>
  <c r="F259" i="13"/>
  <c r="F263" i="13"/>
  <c r="F267" i="13"/>
  <c r="F271" i="13"/>
  <c r="F275" i="13"/>
  <c r="F279" i="13"/>
  <c r="F283" i="13"/>
  <c r="F287" i="13"/>
  <c r="F291" i="13"/>
  <c r="F295" i="13"/>
  <c r="F299" i="13"/>
  <c r="F303" i="13"/>
  <c r="F307" i="13"/>
  <c r="F311" i="13"/>
  <c r="F315" i="13"/>
  <c r="F319" i="13"/>
  <c r="F323" i="13"/>
  <c r="F327" i="13"/>
  <c r="F331" i="13"/>
  <c r="F335" i="13"/>
  <c r="F10" i="13"/>
  <c r="F14" i="13"/>
  <c r="F18" i="13"/>
  <c r="F22" i="13"/>
  <c r="F26" i="13"/>
  <c r="F30" i="13"/>
  <c r="F34" i="13"/>
  <c r="F38" i="13"/>
  <c r="F42" i="13"/>
  <c r="F46" i="13"/>
  <c r="F50" i="13"/>
  <c r="F54" i="13"/>
  <c r="F58" i="13"/>
  <c r="F62" i="13"/>
  <c r="F66" i="13"/>
  <c r="F70" i="13"/>
  <c r="F74" i="13"/>
  <c r="F78" i="13"/>
  <c r="F82" i="13"/>
  <c r="F86" i="13"/>
  <c r="F90" i="13"/>
  <c r="F94" i="13"/>
  <c r="F98" i="13"/>
  <c r="F102" i="13"/>
  <c r="F106" i="13"/>
  <c r="F110" i="13"/>
  <c r="F114" i="13"/>
  <c r="F118" i="13"/>
  <c r="F122" i="13"/>
  <c r="F126" i="13"/>
  <c r="F130" i="13"/>
  <c r="F134" i="13"/>
  <c r="F138" i="13"/>
  <c r="F142" i="13"/>
  <c r="F146" i="13"/>
  <c r="F150" i="13"/>
  <c r="F154" i="13"/>
  <c r="F158" i="13"/>
  <c r="F162" i="13"/>
  <c r="F166" i="13"/>
  <c r="F170" i="13"/>
  <c r="F174" i="13"/>
  <c r="F178" i="13"/>
  <c r="F182" i="13"/>
  <c r="F186" i="13"/>
  <c r="F190" i="13"/>
  <c r="F194" i="13"/>
  <c r="F198" i="13"/>
  <c r="F202" i="13"/>
  <c r="F206" i="13"/>
  <c r="F210" i="13"/>
  <c r="F214" i="13"/>
  <c r="F218" i="13"/>
  <c r="F222" i="13"/>
  <c r="F226" i="13"/>
  <c r="F230" i="13"/>
  <c r="F234" i="13"/>
  <c r="F238" i="13"/>
  <c r="F242" i="13"/>
  <c r="F246" i="13"/>
  <c r="F250" i="13"/>
  <c r="F254" i="13"/>
  <c r="F258" i="13"/>
  <c r="F262" i="13"/>
  <c r="F266" i="13"/>
  <c r="F270" i="13"/>
  <c r="F274" i="13"/>
  <c r="F278" i="13"/>
  <c r="F282" i="13"/>
  <c r="F286" i="13"/>
  <c r="F290" i="13"/>
  <c r="F294" i="13"/>
  <c r="F298" i="13"/>
  <c r="F302" i="13"/>
  <c r="F306" i="13"/>
  <c r="F310" i="13"/>
  <c r="F314" i="13"/>
  <c r="F318" i="13"/>
  <c r="F322" i="13"/>
  <c r="F326" i="13"/>
  <c r="F330" i="13"/>
  <c r="F334" i="13"/>
  <c r="F338" i="13"/>
  <c r="F342" i="13"/>
  <c r="F346" i="13"/>
  <c r="F350" i="13"/>
  <c r="F354" i="13"/>
  <c r="F358" i="13"/>
  <c r="F362" i="13"/>
  <c r="F366" i="13"/>
  <c r="F370" i="13"/>
  <c r="F9" i="13"/>
  <c r="F25" i="13"/>
  <c r="F41" i="13"/>
  <c r="F57" i="13"/>
  <c r="F73" i="13"/>
  <c r="F89" i="13"/>
  <c r="F105" i="13"/>
  <c r="F121" i="13"/>
  <c r="F137" i="13"/>
  <c r="F153" i="13"/>
  <c r="F169" i="13"/>
  <c r="F185" i="13"/>
  <c r="F201" i="13"/>
  <c r="F217" i="13"/>
  <c r="F233" i="13"/>
  <c r="F249" i="13"/>
  <c r="F265" i="13"/>
  <c r="F281" i="13"/>
  <c r="F297" i="13"/>
  <c r="F313" i="13"/>
  <c r="F329" i="13"/>
  <c r="F339" i="13"/>
  <c r="F347" i="13"/>
  <c r="F355" i="13"/>
  <c r="F363" i="13"/>
  <c r="F221" i="13"/>
  <c r="F237" i="13"/>
  <c r="F269" i="13"/>
  <c r="F285" i="13"/>
  <c r="F317" i="13"/>
  <c r="F6" i="13"/>
  <c r="F21" i="13"/>
  <c r="F37" i="13"/>
  <c r="F53" i="13"/>
  <c r="F69" i="13"/>
  <c r="F85" i="13"/>
  <c r="F101" i="13"/>
  <c r="F117" i="13"/>
  <c r="F133" i="13"/>
  <c r="F149" i="13"/>
  <c r="F165" i="13"/>
  <c r="F181" i="13"/>
  <c r="F197" i="13"/>
  <c r="F213" i="13"/>
  <c r="F229" i="13"/>
  <c r="F245" i="13"/>
  <c r="F261" i="13"/>
  <c r="F277" i="13"/>
  <c r="F293" i="13"/>
  <c r="F309" i="13"/>
  <c r="F325" i="13"/>
  <c r="F337" i="13"/>
  <c r="F345" i="13"/>
  <c r="F353" i="13"/>
  <c r="F361" i="13"/>
  <c r="F369" i="13"/>
  <c r="F61" i="13"/>
  <c r="F77" i="13"/>
  <c r="F125" i="13"/>
  <c r="F157" i="13"/>
  <c r="F173" i="13"/>
  <c r="F205" i="13"/>
  <c r="F253" i="13"/>
  <c r="F333" i="13"/>
  <c r="F341" i="13"/>
  <c r="F357" i="13"/>
  <c r="F365" i="13"/>
  <c r="F17" i="13"/>
  <c r="F33" i="13"/>
  <c r="F49" i="13"/>
  <c r="F65" i="13"/>
  <c r="F81" i="13"/>
  <c r="F97" i="13"/>
  <c r="F113" i="13"/>
  <c r="F129" i="13"/>
  <c r="F145" i="13"/>
  <c r="F161" i="13"/>
  <c r="F177" i="13"/>
  <c r="F193" i="13"/>
  <c r="F209" i="13"/>
  <c r="F225" i="13"/>
  <c r="F241" i="13"/>
  <c r="F257" i="13"/>
  <c r="F273" i="13"/>
  <c r="F289" i="13"/>
  <c r="F305" i="13"/>
  <c r="F321" i="13"/>
  <c r="F343" i="13"/>
  <c r="F351" i="13"/>
  <c r="F359" i="13"/>
  <c r="F367" i="13"/>
  <c r="F13" i="13"/>
  <c r="F29" i="13"/>
  <c r="F45" i="13"/>
  <c r="F93" i="13"/>
  <c r="F109" i="13"/>
  <c r="F141" i="13"/>
  <c r="F189" i="13"/>
  <c r="F301" i="13"/>
  <c r="F349" i="13"/>
  <c r="T5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S358" i="6"/>
  <c r="S357" i="6"/>
  <c r="S356" i="6"/>
  <c r="S355" i="6"/>
  <c r="S354" i="6"/>
  <c r="S353" i="6"/>
  <c r="S352" i="6"/>
  <c r="S351" i="6"/>
  <c r="S350" i="6"/>
  <c r="S349" i="6"/>
  <c r="S348" i="6"/>
  <c r="S347" i="6"/>
  <c r="S346" i="6"/>
  <c r="S345" i="6"/>
  <c r="S344" i="6"/>
  <c r="S343" i="6"/>
  <c r="S342" i="6"/>
  <c r="S341" i="6"/>
  <c r="S340" i="6"/>
  <c r="S339" i="6"/>
  <c r="S338" i="6"/>
  <c r="S337" i="6"/>
  <c r="S336" i="6"/>
  <c r="S335" i="6"/>
  <c r="S334" i="6"/>
  <c r="S333" i="6"/>
  <c r="S332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S309" i="6"/>
  <c r="S308" i="6"/>
  <c r="S307" i="6"/>
  <c r="S306" i="6"/>
  <c r="S305" i="6"/>
  <c r="S304" i="6"/>
  <c r="S303" i="6"/>
  <c r="S302" i="6"/>
  <c r="S301" i="6"/>
  <c r="S300" i="6"/>
  <c r="S299" i="6"/>
  <c r="S298" i="6"/>
  <c r="S297" i="6"/>
  <c r="S296" i="6"/>
  <c r="S295" i="6"/>
  <c r="S293" i="6"/>
  <c r="S291" i="6"/>
  <c r="S289" i="6"/>
  <c r="S287" i="6"/>
  <c r="S285" i="6"/>
  <c r="S284" i="6"/>
  <c r="S283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S260" i="6"/>
  <c r="S259" i="6"/>
  <c r="S258" i="6"/>
  <c r="S257" i="6"/>
  <c r="S256" i="6"/>
  <c r="S255" i="6"/>
  <c r="S254" i="6"/>
  <c r="S253" i="6"/>
  <c r="S252" i="6"/>
  <c r="S251" i="6"/>
  <c r="S250" i="6"/>
  <c r="S249" i="6"/>
  <c r="S248" i="6"/>
  <c r="S247" i="6"/>
  <c r="S246" i="6"/>
  <c r="S245" i="6"/>
  <c r="S244" i="6"/>
  <c r="S243" i="6"/>
  <c r="S242" i="6"/>
  <c r="S241" i="6"/>
  <c r="S240" i="6"/>
  <c r="S239" i="6"/>
  <c r="S238" i="6"/>
  <c r="S237" i="6"/>
  <c r="S236" i="6"/>
  <c r="S235" i="6"/>
  <c r="S234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S209" i="6"/>
  <c r="S208" i="6"/>
  <c r="S207" i="6"/>
  <c r="S294" i="6"/>
  <c r="S292" i="6"/>
  <c r="S290" i="6"/>
  <c r="S288" i="6"/>
  <c r="S286" i="6"/>
  <c r="S206" i="6"/>
  <c r="S205" i="6"/>
  <c r="S204" i="6"/>
  <c r="S203" i="6"/>
  <c r="S202" i="6"/>
  <c r="S201" i="6"/>
  <c r="S200" i="6"/>
  <c r="S199" i="6"/>
  <c r="S198" i="6"/>
  <c r="S197" i="6"/>
  <c r="S196" i="6"/>
  <c r="S195" i="6"/>
  <c r="S194" i="6"/>
  <c r="S193" i="6"/>
  <c r="S192" i="6"/>
  <c r="S191" i="6"/>
  <c r="S190" i="6"/>
  <c r="S189" i="6"/>
  <c r="S188" i="6"/>
  <c r="S187" i="6"/>
  <c r="S186" i="6"/>
  <c r="S185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Q5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09" i="6"/>
  <c r="P207" i="6"/>
  <c r="P212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211" i="6"/>
  <c r="P210" i="6"/>
  <c r="P208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4" i="6"/>
  <c r="Z5" i="6"/>
  <c r="Y370" i="6"/>
  <c r="Y369" i="6"/>
  <c r="Y368" i="6"/>
  <c r="Y367" i="6"/>
  <c r="Y366" i="6"/>
  <c r="Y365" i="6"/>
  <c r="Y364" i="6"/>
  <c r="Y363" i="6"/>
  <c r="Y362" i="6"/>
  <c r="Y361" i="6"/>
  <c r="Y360" i="6"/>
  <c r="Y359" i="6"/>
  <c r="Y358" i="6"/>
  <c r="Y357" i="6"/>
  <c r="Y356" i="6"/>
  <c r="Y355" i="6"/>
  <c r="Y354" i="6"/>
  <c r="Y353" i="6"/>
  <c r="Y352" i="6"/>
  <c r="Y351" i="6"/>
  <c r="Y350" i="6"/>
  <c r="Y349" i="6"/>
  <c r="Y348" i="6"/>
  <c r="Y347" i="6"/>
  <c r="Y346" i="6"/>
  <c r="Y345" i="6"/>
  <c r="Y344" i="6"/>
  <c r="Y343" i="6"/>
  <c r="Y342" i="6"/>
  <c r="Y341" i="6"/>
  <c r="Y340" i="6"/>
  <c r="Y339" i="6"/>
  <c r="Y338" i="6"/>
  <c r="Y337" i="6"/>
  <c r="Y336" i="6"/>
  <c r="Y335" i="6"/>
  <c r="Y334" i="6"/>
  <c r="Y333" i="6"/>
  <c r="Y332" i="6"/>
  <c r="Y331" i="6"/>
  <c r="Y330" i="6"/>
  <c r="Y329" i="6"/>
  <c r="Y328" i="6"/>
  <c r="Y327" i="6"/>
  <c r="Y326" i="6"/>
  <c r="Y325" i="6"/>
  <c r="Y324" i="6"/>
  <c r="Y323" i="6"/>
  <c r="Y322" i="6"/>
  <c r="Y321" i="6"/>
  <c r="Y320" i="6"/>
  <c r="Y319" i="6"/>
  <c r="Y318" i="6"/>
  <c r="Y317" i="6"/>
  <c r="Y316" i="6"/>
  <c r="Y315" i="6"/>
  <c r="Y314" i="6"/>
  <c r="Y313" i="6"/>
  <c r="Y312" i="6"/>
  <c r="Y311" i="6"/>
  <c r="Y310" i="6"/>
  <c r="Y309" i="6"/>
  <c r="Y308" i="6"/>
  <c r="Y307" i="6"/>
  <c r="Y306" i="6"/>
  <c r="Y305" i="6"/>
  <c r="Y304" i="6"/>
  <c r="Y303" i="6"/>
  <c r="Y302" i="6"/>
  <c r="Y301" i="6"/>
  <c r="Y300" i="6"/>
  <c r="Y299" i="6"/>
  <c r="Y298" i="6"/>
  <c r="Y297" i="6"/>
  <c r="Y296" i="6"/>
  <c r="Y295" i="6"/>
  <c r="Y294" i="6"/>
  <c r="Y293" i="6"/>
  <c r="Y292" i="6"/>
  <c r="Y291" i="6"/>
  <c r="Y290" i="6"/>
  <c r="Y289" i="6"/>
  <c r="Y288" i="6"/>
  <c r="Y287" i="6"/>
  <c r="Y286" i="6"/>
  <c r="Y285" i="6"/>
  <c r="Y284" i="6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Y122" i="6"/>
  <c r="P125" i="6"/>
  <c r="W5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297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300" i="6"/>
  <c r="V296" i="6"/>
  <c r="V295" i="6"/>
  <c r="V293" i="6"/>
  <c r="V291" i="6"/>
  <c r="V289" i="6"/>
  <c r="V287" i="6"/>
  <c r="V299" i="6"/>
  <c r="V298" i="6"/>
  <c r="V294" i="6"/>
  <c r="V292" i="6"/>
  <c r="V290" i="6"/>
  <c r="V288" i="6"/>
  <c r="V286" i="6"/>
  <c r="V209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208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G9" i="6"/>
  <c r="L1048568" i="6"/>
  <c r="I1048568" i="6"/>
  <c r="F1048568" i="6"/>
  <c r="C1048568" i="6"/>
  <c r="AA5" i="6" l="1"/>
  <c r="Z370" i="6"/>
  <c r="Z369" i="6"/>
  <c r="Z368" i="6"/>
  <c r="Z367" i="6"/>
  <c r="Z366" i="6"/>
  <c r="Z365" i="6"/>
  <c r="Z364" i="6"/>
  <c r="Z363" i="6"/>
  <c r="Z362" i="6"/>
  <c r="Z361" i="6"/>
  <c r="Z360" i="6"/>
  <c r="Z359" i="6"/>
  <c r="Z358" i="6"/>
  <c r="Z357" i="6"/>
  <c r="Z356" i="6"/>
  <c r="Z355" i="6"/>
  <c r="Z354" i="6"/>
  <c r="Z353" i="6"/>
  <c r="Z352" i="6"/>
  <c r="Z351" i="6"/>
  <c r="Z350" i="6"/>
  <c r="Z349" i="6"/>
  <c r="Z348" i="6"/>
  <c r="Z347" i="6"/>
  <c r="Z346" i="6"/>
  <c r="Z345" i="6"/>
  <c r="Z344" i="6"/>
  <c r="Z343" i="6"/>
  <c r="Z342" i="6"/>
  <c r="Z341" i="6"/>
  <c r="Z340" i="6"/>
  <c r="Z339" i="6"/>
  <c r="Z338" i="6"/>
  <c r="Z337" i="6"/>
  <c r="Z336" i="6"/>
  <c r="Z335" i="6"/>
  <c r="Z334" i="6"/>
  <c r="Z333" i="6"/>
  <c r="Z332" i="6"/>
  <c r="Z331" i="6"/>
  <c r="Z330" i="6"/>
  <c r="Z329" i="6"/>
  <c r="Z328" i="6"/>
  <c r="Z327" i="6"/>
  <c r="Z326" i="6"/>
  <c r="Z325" i="6"/>
  <c r="Z324" i="6"/>
  <c r="Z323" i="6"/>
  <c r="Z322" i="6"/>
  <c r="Z321" i="6"/>
  <c r="Z320" i="6"/>
  <c r="Z319" i="6"/>
  <c r="Z318" i="6"/>
  <c r="Z317" i="6"/>
  <c r="Z316" i="6"/>
  <c r="Z315" i="6"/>
  <c r="Z314" i="6"/>
  <c r="Z313" i="6"/>
  <c r="Z312" i="6"/>
  <c r="Z311" i="6"/>
  <c r="Z310" i="6"/>
  <c r="Z309" i="6"/>
  <c r="Z308" i="6"/>
  <c r="Z307" i="6"/>
  <c r="Z306" i="6"/>
  <c r="Z305" i="6"/>
  <c r="Z304" i="6"/>
  <c r="Z303" i="6"/>
  <c r="Z302" i="6"/>
  <c r="Z301" i="6"/>
  <c r="Z298" i="6"/>
  <c r="Z284" i="6"/>
  <c r="Z283" i="6"/>
  <c r="Z282" i="6"/>
  <c r="Z281" i="6"/>
  <c r="Z280" i="6"/>
  <c r="Z279" i="6"/>
  <c r="Z278" i="6"/>
  <c r="Z277" i="6"/>
  <c r="Z276" i="6"/>
  <c r="Z275" i="6"/>
  <c r="Z274" i="6"/>
  <c r="Z273" i="6"/>
  <c r="Z272" i="6"/>
  <c r="Z271" i="6"/>
  <c r="Z270" i="6"/>
  <c r="Z269" i="6"/>
  <c r="Z268" i="6"/>
  <c r="Z267" i="6"/>
  <c r="Z266" i="6"/>
  <c r="Z265" i="6"/>
  <c r="Z264" i="6"/>
  <c r="Z263" i="6"/>
  <c r="Z262" i="6"/>
  <c r="Z261" i="6"/>
  <c r="Z260" i="6"/>
  <c r="Z259" i="6"/>
  <c r="Z258" i="6"/>
  <c r="Z257" i="6"/>
  <c r="Z256" i="6"/>
  <c r="Z255" i="6"/>
  <c r="Z254" i="6"/>
  <c r="Z253" i="6"/>
  <c r="Z252" i="6"/>
  <c r="Z251" i="6"/>
  <c r="Z250" i="6"/>
  <c r="Z249" i="6"/>
  <c r="Z248" i="6"/>
  <c r="Z247" i="6"/>
  <c r="Z246" i="6"/>
  <c r="Z245" i="6"/>
  <c r="Z244" i="6"/>
  <c r="Z243" i="6"/>
  <c r="Z242" i="6"/>
  <c r="Z241" i="6"/>
  <c r="Z240" i="6"/>
  <c r="Z239" i="6"/>
  <c r="Z238" i="6"/>
  <c r="Z237" i="6"/>
  <c r="Z236" i="6"/>
  <c r="Z235" i="6"/>
  <c r="Z234" i="6"/>
  <c r="Z233" i="6"/>
  <c r="Z232" i="6"/>
  <c r="Z231" i="6"/>
  <c r="Z230" i="6"/>
  <c r="Z229" i="6"/>
  <c r="Z228" i="6"/>
  <c r="Z227" i="6"/>
  <c r="Z226" i="6"/>
  <c r="Z225" i="6"/>
  <c r="Z224" i="6"/>
  <c r="Z223" i="6"/>
  <c r="Z222" i="6"/>
  <c r="Z221" i="6"/>
  <c r="Z220" i="6"/>
  <c r="Z219" i="6"/>
  <c r="Z218" i="6"/>
  <c r="Z217" i="6"/>
  <c r="Z216" i="6"/>
  <c r="Z215" i="6"/>
  <c r="Z214" i="6"/>
  <c r="Z213" i="6"/>
  <c r="Z212" i="6"/>
  <c r="Z211" i="6"/>
  <c r="Z210" i="6"/>
  <c r="Z297" i="6"/>
  <c r="Z294" i="6"/>
  <c r="Z292" i="6"/>
  <c r="Z290" i="6"/>
  <c r="Z288" i="6"/>
  <c r="Z286" i="6"/>
  <c r="Z300" i="6"/>
  <c r="Z296" i="6"/>
  <c r="Z299" i="6"/>
  <c r="Z295" i="6"/>
  <c r="Z293" i="6"/>
  <c r="Z291" i="6"/>
  <c r="Z289" i="6"/>
  <c r="Z287" i="6"/>
  <c r="Z285" i="6"/>
  <c r="Z208" i="6"/>
  <c r="Z206" i="6"/>
  <c r="Z205" i="6"/>
  <c r="Z204" i="6"/>
  <c r="Z203" i="6"/>
  <c r="Z202" i="6"/>
  <c r="Z201" i="6"/>
  <c r="Z200" i="6"/>
  <c r="Z199" i="6"/>
  <c r="Z198" i="6"/>
  <c r="Z197" i="6"/>
  <c r="Z196" i="6"/>
  <c r="Z195" i="6"/>
  <c r="Z194" i="6"/>
  <c r="Z193" i="6"/>
  <c r="Z192" i="6"/>
  <c r="Z191" i="6"/>
  <c r="Z190" i="6"/>
  <c r="Z189" i="6"/>
  <c r="Z188" i="6"/>
  <c r="Z187" i="6"/>
  <c r="Z186" i="6"/>
  <c r="Z185" i="6"/>
  <c r="Z184" i="6"/>
  <c r="Z183" i="6"/>
  <c r="Z182" i="6"/>
  <c r="Z181" i="6"/>
  <c r="Z180" i="6"/>
  <c r="Z179" i="6"/>
  <c r="Z178" i="6"/>
  <c r="Z177" i="6"/>
  <c r="Z176" i="6"/>
  <c r="Z175" i="6"/>
  <c r="Z174" i="6"/>
  <c r="Z173" i="6"/>
  <c r="Z172" i="6"/>
  <c r="Z171" i="6"/>
  <c r="Z170" i="6"/>
  <c r="Z169" i="6"/>
  <c r="Z168" i="6"/>
  <c r="Z167" i="6"/>
  <c r="Z166" i="6"/>
  <c r="Z165" i="6"/>
  <c r="Z164" i="6"/>
  <c r="Z163" i="6"/>
  <c r="Z162" i="6"/>
  <c r="Z161" i="6"/>
  <c r="Z160" i="6"/>
  <c r="Z159" i="6"/>
  <c r="Z158" i="6"/>
  <c r="Z157" i="6"/>
  <c r="Z156" i="6"/>
  <c r="Z155" i="6"/>
  <c r="Z154" i="6"/>
  <c r="Z153" i="6"/>
  <c r="Z152" i="6"/>
  <c r="Z151" i="6"/>
  <c r="Z150" i="6"/>
  <c r="Z149" i="6"/>
  <c r="Z148" i="6"/>
  <c r="Z147" i="6"/>
  <c r="Z146" i="6"/>
  <c r="Z145" i="6"/>
  <c r="Z144" i="6"/>
  <c r="Z143" i="6"/>
  <c r="Z142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209" i="6"/>
  <c r="Z207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122" i="6"/>
  <c r="X5" i="6"/>
  <c r="W370" i="6"/>
  <c r="W369" i="6"/>
  <c r="W368" i="6"/>
  <c r="W367" i="6"/>
  <c r="W366" i="6"/>
  <c r="W365" i="6"/>
  <c r="W364" i="6"/>
  <c r="W363" i="6"/>
  <c r="W362" i="6"/>
  <c r="W361" i="6"/>
  <c r="W360" i="6"/>
  <c r="W359" i="6"/>
  <c r="W358" i="6"/>
  <c r="W357" i="6"/>
  <c r="W356" i="6"/>
  <c r="W355" i="6"/>
  <c r="W354" i="6"/>
  <c r="W353" i="6"/>
  <c r="W352" i="6"/>
  <c r="W351" i="6"/>
  <c r="W350" i="6"/>
  <c r="W349" i="6"/>
  <c r="W348" i="6"/>
  <c r="W347" i="6"/>
  <c r="W346" i="6"/>
  <c r="W345" i="6"/>
  <c r="W344" i="6"/>
  <c r="W343" i="6"/>
  <c r="W342" i="6"/>
  <c r="W341" i="6"/>
  <c r="W340" i="6"/>
  <c r="W339" i="6"/>
  <c r="W338" i="6"/>
  <c r="W337" i="6"/>
  <c r="W336" i="6"/>
  <c r="W335" i="6"/>
  <c r="W334" i="6"/>
  <c r="W333" i="6"/>
  <c r="W332" i="6"/>
  <c r="W331" i="6"/>
  <c r="W330" i="6"/>
  <c r="W329" i="6"/>
  <c r="W328" i="6"/>
  <c r="W327" i="6"/>
  <c r="W326" i="6"/>
  <c r="W325" i="6"/>
  <c r="W324" i="6"/>
  <c r="W323" i="6"/>
  <c r="W322" i="6"/>
  <c r="W321" i="6"/>
  <c r="W320" i="6"/>
  <c r="W319" i="6"/>
  <c r="W318" i="6"/>
  <c r="W317" i="6"/>
  <c r="W316" i="6"/>
  <c r="W315" i="6"/>
  <c r="W314" i="6"/>
  <c r="W313" i="6"/>
  <c r="W312" i="6"/>
  <c r="W311" i="6"/>
  <c r="W310" i="6"/>
  <c r="W309" i="6"/>
  <c r="W308" i="6"/>
  <c r="W307" i="6"/>
  <c r="W306" i="6"/>
  <c r="W305" i="6"/>
  <c r="W304" i="6"/>
  <c r="W303" i="6"/>
  <c r="W302" i="6"/>
  <c r="W301" i="6"/>
  <c r="W300" i="6"/>
  <c r="W299" i="6"/>
  <c r="W298" i="6"/>
  <c r="W297" i="6"/>
  <c r="W296" i="6"/>
  <c r="W294" i="6"/>
  <c r="W292" i="6"/>
  <c r="W290" i="6"/>
  <c r="W288" i="6"/>
  <c r="W286" i="6"/>
  <c r="W285" i="6"/>
  <c r="W284" i="6"/>
  <c r="W283" i="6"/>
  <c r="W282" i="6"/>
  <c r="W281" i="6"/>
  <c r="W280" i="6"/>
  <c r="W279" i="6"/>
  <c r="W278" i="6"/>
  <c r="W277" i="6"/>
  <c r="W276" i="6"/>
  <c r="W275" i="6"/>
  <c r="W274" i="6"/>
  <c r="W273" i="6"/>
  <c r="W272" i="6"/>
  <c r="W271" i="6"/>
  <c r="W270" i="6"/>
  <c r="W269" i="6"/>
  <c r="W268" i="6"/>
  <c r="W267" i="6"/>
  <c r="W266" i="6"/>
  <c r="W265" i="6"/>
  <c r="W264" i="6"/>
  <c r="W263" i="6"/>
  <c r="W262" i="6"/>
  <c r="W261" i="6"/>
  <c r="W260" i="6"/>
  <c r="W259" i="6"/>
  <c r="W258" i="6"/>
  <c r="W257" i="6"/>
  <c r="W256" i="6"/>
  <c r="W255" i="6"/>
  <c r="W254" i="6"/>
  <c r="W253" i="6"/>
  <c r="W252" i="6"/>
  <c r="W251" i="6"/>
  <c r="W250" i="6"/>
  <c r="W249" i="6"/>
  <c r="W248" i="6"/>
  <c r="W247" i="6"/>
  <c r="W246" i="6"/>
  <c r="W245" i="6"/>
  <c r="W244" i="6"/>
  <c r="W243" i="6"/>
  <c r="W242" i="6"/>
  <c r="W241" i="6"/>
  <c r="W240" i="6"/>
  <c r="W239" i="6"/>
  <c r="W238" i="6"/>
  <c r="W237" i="6"/>
  <c r="W236" i="6"/>
  <c r="W235" i="6"/>
  <c r="W234" i="6"/>
  <c r="W233" i="6"/>
  <c r="W232" i="6"/>
  <c r="W231" i="6"/>
  <c r="W230" i="6"/>
  <c r="W229" i="6"/>
  <c r="W228" i="6"/>
  <c r="W227" i="6"/>
  <c r="W226" i="6"/>
  <c r="W225" i="6"/>
  <c r="W224" i="6"/>
  <c r="W223" i="6"/>
  <c r="W222" i="6"/>
  <c r="W221" i="6"/>
  <c r="W220" i="6"/>
  <c r="W219" i="6"/>
  <c r="W218" i="6"/>
  <c r="W217" i="6"/>
  <c r="W216" i="6"/>
  <c r="W215" i="6"/>
  <c r="W214" i="6"/>
  <c r="W213" i="6"/>
  <c r="W212" i="6"/>
  <c r="W211" i="6"/>
  <c r="W210" i="6"/>
  <c r="W209" i="6"/>
  <c r="W208" i="6"/>
  <c r="W207" i="6"/>
  <c r="W295" i="6"/>
  <c r="W293" i="6"/>
  <c r="W291" i="6"/>
  <c r="W289" i="6"/>
  <c r="W287" i="6"/>
  <c r="W206" i="6"/>
  <c r="W205" i="6"/>
  <c r="W204" i="6"/>
  <c r="W203" i="6"/>
  <c r="W202" i="6"/>
  <c r="W201" i="6"/>
  <c r="W200" i="6"/>
  <c r="W199" i="6"/>
  <c r="W198" i="6"/>
  <c r="W197" i="6"/>
  <c r="W196" i="6"/>
  <c r="W195" i="6"/>
  <c r="W194" i="6"/>
  <c r="W193" i="6"/>
  <c r="W192" i="6"/>
  <c r="W191" i="6"/>
  <c r="W190" i="6"/>
  <c r="W189" i="6"/>
  <c r="W188" i="6"/>
  <c r="W187" i="6"/>
  <c r="W186" i="6"/>
  <c r="W185" i="6"/>
  <c r="W184" i="6"/>
  <c r="W183" i="6"/>
  <c r="W182" i="6"/>
  <c r="W181" i="6"/>
  <c r="W180" i="6"/>
  <c r="W179" i="6"/>
  <c r="W178" i="6"/>
  <c r="W177" i="6"/>
  <c r="W176" i="6"/>
  <c r="W175" i="6"/>
  <c r="W174" i="6"/>
  <c r="W173" i="6"/>
  <c r="W172" i="6"/>
  <c r="W171" i="6"/>
  <c r="W170" i="6"/>
  <c r="W169" i="6"/>
  <c r="W168" i="6"/>
  <c r="W167" i="6"/>
  <c r="W166" i="6"/>
  <c r="W165" i="6"/>
  <c r="W164" i="6"/>
  <c r="W163" i="6"/>
  <c r="W162" i="6"/>
  <c r="W161" i="6"/>
  <c r="W160" i="6"/>
  <c r="W159" i="6"/>
  <c r="W158" i="6"/>
  <c r="W157" i="6"/>
  <c r="W156" i="6"/>
  <c r="W155" i="6"/>
  <c r="W154" i="6"/>
  <c r="W153" i="6"/>
  <c r="W152" i="6"/>
  <c r="W151" i="6"/>
  <c r="W150" i="6"/>
  <c r="W149" i="6"/>
  <c r="W148" i="6"/>
  <c r="W147" i="6"/>
  <c r="W146" i="6"/>
  <c r="W145" i="6"/>
  <c r="W144" i="6"/>
  <c r="W143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U5" i="6"/>
  <c r="T370" i="6"/>
  <c r="T369" i="6"/>
  <c r="T368" i="6"/>
  <c r="T367" i="6"/>
  <c r="T366" i="6"/>
  <c r="T365" i="6"/>
  <c r="T364" i="6"/>
  <c r="T363" i="6"/>
  <c r="T362" i="6"/>
  <c r="T361" i="6"/>
  <c r="T360" i="6"/>
  <c r="T359" i="6"/>
  <c r="T358" i="6"/>
  <c r="T357" i="6"/>
  <c r="T356" i="6"/>
  <c r="T355" i="6"/>
  <c r="T354" i="6"/>
  <c r="T353" i="6"/>
  <c r="T352" i="6"/>
  <c r="T351" i="6"/>
  <c r="T350" i="6"/>
  <c r="T349" i="6"/>
  <c r="T348" i="6"/>
  <c r="T347" i="6"/>
  <c r="T346" i="6"/>
  <c r="T345" i="6"/>
  <c r="T344" i="6"/>
  <c r="T343" i="6"/>
  <c r="T342" i="6"/>
  <c r="T341" i="6"/>
  <c r="T340" i="6"/>
  <c r="T339" i="6"/>
  <c r="T338" i="6"/>
  <c r="T337" i="6"/>
  <c r="T336" i="6"/>
  <c r="T335" i="6"/>
  <c r="T334" i="6"/>
  <c r="T333" i="6"/>
  <c r="T332" i="6"/>
  <c r="T331" i="6"/>
  <c r="T330" i="6"/>
  <c r="T329" i="6"/>
  <c r="T328" i="6"/>
  <c r="T327" i="6"/>
  <c r="T326" i="6"/>
  <c r="T325" i="6"/>
  <c r="T324" i="6"/>
  <c r="T323" i="6"/>
  <c r="T322" i="6"/>
  <c r="T321" i="6"/>
  <c r="T320" i="6"/>
  <c r="T319" i="6"/>
  <c r="T318" i="6"/>
  <c r="T317" i="6"/>
  <c r="T316" i="6"/>
  <c r="T315" i="6"/>
  <c r="T314" i="6"/>
  <c r="T313" i="6"/>
  <c r="T312" i="6"/>
  <c r="T311" i="6"/>
  <c r="T310" i="6"/>
  <c r="T309" i="6"/>
  <c r="T308" i="6"/>
  <c r="T307" i="6"/>
  <c r="T306" i="6"/>
  <c r="T305" i="6"/>
  <c r="T304" i="6"/>
  <c r="T303" i="6"/>
  <c r="T302" i="6"/>
  <c r="T301" i="6"/>
  <c r="T300" i="6"/>
  <c r="T299" i="6"/>
  <c r="T298" i="6"/>
  <c r="T297" i="6"/>
  <c r="T296" i="6"/>
  <c r="T295" i="6"/>
  <c r="T294" i="6"/>
  <c r="T293" i="6"/>
  <c r="T292" i="6"/>
  <c r="T291" i="6"/>
  <c r="T290" i="6"/>
  <c r="T289" i="6"/>
  <c r="T288" i="6"/>
  <c r="T287" i="6"/>
  <c r="T286" i="6"/>
  <c r="T285" i="6"/>
  <c r="T284" i="6"/>
  <c r="T283" i="6"/>
  <c r="T282" i="6"/>
  <c r="T281" i="6"/>
  <c r="T280" i="6"/>
  <c r="T279" i="6"/>
  <c r="T278" i="6"/>
  <c r="T277" i="6"/>
  <c r="T276" i="6"/>
  <c r="T275" i="6"/>
  <c r="T274" i="6"/>
  <c r="T273" i="6"/>
  <c r="T272" i="6"/>
  <c r="T271" i="6"/>
  <c r="T270" i="6"/>
  <c r="T269" i="6"/>
  <c r="T268" i="6"/>
  <c r="T267" i="6"/>
  <c r="T266" i="6"/>
  <c r="T265" i="6"/>
  <c r="T264" i="6"/>
  <c r="T263" i="6"/>
  <c r="T262" i="6"/>
  <c r="T261" i="6"/>
  <c r="T260" i="6"/>
  <c r="T259" i="6"/>
  <c r="T258" i="6"/>
  <c r="T257" i="6"/>
  <c r="T256" i="6"/>
  <c r="T255" i="6"/>
  <c r="T254" i="6"/>
  <c r="T253" i="6"/>
  <c r="T252" i="6"/>
  <c r="T251" i="6"/>
  <c r="T250" i="6"/>
  <c r="T249" i="6"/>
  <c r="T248" i="6"/>
  <c r="T247" i="6"/>
  <c r="T246" i="6"/>
  <c r="T245" i="6"/>
  <c r="T244" i="6"/>
  <c r="T243" i="6"/>
  <c r="T242" i="6"/>
  <c r="T241" i="6"/>
  <c r="T240" i="6"/>
  <c r="T239" i="6"/>
  <c r="T238" i="6"/>
  <c r="T237" i="6"/>
  <c r="T236" i="6"/>
  <c r="T235" i="6"/>
  <c r="T234" i="6"/>
  <c r="T233" i="6"/>
  <c r="T232" i="6"/>
  <c r="T231" i="6"/>
  <c r="T230" i="6"/>
  <c r="T229" i="6"/>
  <c r="T228" i="6"/>
  <c r="T227" i="6"/>
  <c r="T226" i="6"/>
  <c r="T225" i="6"/>
  <c r="T224" i="6"/>
  <c r="T223" i="6"/>
  <c r="T222" i="6"/>
  <c r="T221" i="6"/>
  <c r="T220" i="6"/>
  <c r="T219" i="6"/>
  <c r="T218" i="6"/>
  <c r="T217" i="6"/>
  <c r="T216" i="6"/>
  <c r="T215" i="6"/>
  <c r="T214" i="6"/>
  <c r="T213" i="6"/>
  <c r="T211" i="6"/>
  <c r="T210" i="6"/>
  <c r="T208" i="6"/>
  <c r="T206" i="6"/>
  <c r="T205" i="6"/>
  <c r="T204" i="6"/>
  <c r="T203" i="6"/>
  <c r="T202" i="6"/>
  <c r="T201" i="6"/>
  <c r="T200" i="6"/>
  <c r="T199" i="6"/>
  <c r="T198" i="6"/>
  <c r="T197" i="6"/>
  <c r="T196" i="6"/>
  <c r="T195" i="6"/>
  <c r="T194" i="6"/>
  <c r="T193" i="6"/>
  <c r="T192" i="6"/>
  <c r="T191" i="6"/>
  <c r="T190" i="6"/>
  <c r="T189" i="6"/>
  <c r="T188" i="6"/>
  <c r="T187" i="6"/>
  <c r="T186" i="6"/>
  <c r="T185" i="6"/>
  <c r="T184" i="6"/>
  <c r="T183" i="6"/>
  <c r="T182" i="6"/>
  <c r="T181" i="6"/>
  <c r="T180" i="6"/>
  <c r="T179" i="6"/>
  <c r="T178" i="6"/>
  <c r="T177" i="6"/>
  <c r="T176" i="6"/>
  <c r="T175" i="6"/>
  <c r="T174" i="6"/>
  <c r="T173" i="6"/>
  <c r="T172" i="6"/>
  <c r="T171" i="6"/>
  <c r="T170" i="6"/>
  <c r="T169" i="6"/>
  <c r="T168" i="6"/>
  <c r="T167" i="6"/>
  <c r="T166" i="6"/>
  <c r="T165" i="6"/>
  <c r="T164" i="6"/>
  <c r="T163" i="6"/>
  <c r="T162" i="6"/>
  <c r="T161" i="6"/>
  <c r="T160" i="6"/>
  <c r="T159" i="6"/>
  <c r="T158" i="6"/>
  <c r="T157" i="6"/>
  <c r="T156" i="6"/>
  <c r="T155" i="6"/>
  <c r="T154" i="6"/>
  <c r="T153" i="6"/>
  <c r="T152" i="6"/>
  <c r="T151" i="6"/>
  <c r="T150" i="6"/>
  <c r="T149" i="6"/>
  <c r="T148" i="6"/>
  <c r="T147" i="6"/>
  <c r="T146" i="6"/>
  <c r="T145" i="6"/>
  <c r="T144" i="6"/>
  <c r="T143" i="6"/>
  <c r="T142" i="6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212" i="6"/>
  <c r="T209" i="6"/>
  <c r="T207" i="6"/>
  <c r="T123" i="6"/>
  <c r="T122" i="6"/>
  <c r="T125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124" i="6"/>
  <c r="R5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Q358" i="6"/>
  <c r="Q357" i="6"/>
  <c r="Q356" i="6"/>
  <c r="Q355" i="6"/>
  <c r="Q354" i="6"/>
  <c r="Q353" i="6"/>
  <c r="Q352" i="6"/>
  <c r="Q351" i="6"/>
  <c r="Q350" i="6"/>
  <c r="Q349" i="6"/>
  <c r="Q348" i="6"/>
  <c r="Q347" i="6"/>
  <c r="Q346" i="6"/>
  <c r="Q345" i="6"/>
  <c r="Q344" i="6"/>
  <c r="Q343" i="6"/>
  <c r="Q342" i="6"/>
  <c r="Q341" i="6"/>
  <c r="Q340" i="6"/>
  <c r="Q339" i="6"/>
  <c r="Q338" i="6"/>
  <c r="Q337" i="6"/>
  <c r="Q336" i="6"/>
  <c r="Q335" i="6"/>
  <c r="Q334" i="6"/>
  <c r="Q333" i="6"/>
  <c r="Q332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Q309" i="6"/>
  <c r="Q308" i="6"/>
  <c r="Q307" i="6"/>
  <c r="Q306" i="6"/>
  <c r="Q305" i="6"/>
  <c r="Q304" i="6"/>
  <c r="Q303" i="6"/>
  <c r="Q302" i="6"/>
  <c r="Q301" i="6"/>
  <c r="Q300" i="6"/>
  <c r="Q299" i="6"/>
  <c r="Q298" i="6"/>
  <c r="Q297" i="6"/>
  <c r="Q296" i="6"/>
  <c r="Q295" i="6"/>
  <c r="Q294" i="6"/>
  <c r="Q293" i="6"/>
  <c r="Q292" i="6"/>
  <c r="Q291" i="6"/>
  <c r="Q290" i="6"/>
  <c r="Q289" i="6"/>
  <c r="Q288" i="6"/>
  <c r="Q287" i="6"/>
  <c r="Q286" i="6"/>
  <c r="Q285" i="6"/>
  <c r="Q284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Q260" i="6"/>
  <c r="Q259" i="6"/>
  <c r="Q258" i="6"/>
  <c r="Q257" i="6"/>
  <c r="Q256" i="6"/>
  <c r="Q255" i="6"/>
  <c r="Q254" i="6"/>
  <c r="Q253" i="6"/>
  <c r="Q252" i="6"/>
  <c r="Q251" i="6"/>
  <c r="Q250" i="6"/>
  <c r="Q249" i="6"/>
  <c r="Q248" i="6"/>
  <c r="Q247" i="6"/>
  <c r="Q246" i="6"/>
  <c r="Q245" i="6"/>
  <c r="Q244" i="6"/>
  <c r="Q243" i="6"/>
  <c r="Q242" i="6"/>
  <c r="Q241" i="6"/>
  <c r="Q240" i="6"/>
  <c r="Q239" i="6"/>
  <c r="Q238" i="6"/>
  <c r="Q237" i="6"/>
  <c r="Q236" i="6"/>
  <c r="Q235" i="6"/>
  <c r="Q234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Q211" i="6"/>
  <c r="Q210" i="6"/>
  <c r="Q209" i="6"/>
  <c r="Q208" i="6"/>
  <c r="Q207" i="6"/>
  <c r="Q206" i="6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7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1" i="6"/>
  <c r="Q150" i="6"/>
  <c r="Q149" i="6"/>
  <c r="Q148" i="6"/>
  <c r="Q147" i="6"/>
  <c r="Q146" i="6"/>
  <c r="Q145" i="6"/>
  <c r="Q144" i="6"/>
  <c r="Q143" i="6"/>
  <c r="Q142" i="6"/>
  <c r="Q141" i="6"/>
  <c r="Q140" i="6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M368" i="6"/>
  <c r="M364" i="6"/>
  <c r="M360" i="6"/>
  <c r="M356" i="6"/>
  <c r="M352" i="6"/>
  <c r="M348" i="6"/>
  <c r="M344" i="6"/>
  <c r="M340" i="6"/>
  <c r="M336" i="6"/>
  <c r="M332" i="6"/>
  <c r="M328" i="6"/>
  <c r="M324" i="6"/>
  <c r="M320" i="6"/>
  <c r="M316" i="6"/>
  <c r="M312" i="6"/>
  <c r="M308" i="6"/>
  <c r="M304" i="6"/>
  <c r="M300" i="6"/>
  <c r="M296" i="6"/>
  <c r="M292" i="6"/>
  <c r="M288" i="6"/>
  <c r="M284" i="6"/>
  <c r="M280" i="6"/>
  <c r="M276" i="6"/>
  <c r="M272" i="6"/>
  <c r="M268" i="6"/>
  <c r="M264" i="6"/>
  <c r="M260" i="6"/>
  <c r="M256" i="6"/>
  <c r="M252" i="6"/>
  <c r="M248" i="6"/>
  <c r="M244" i="6"/>
  <c r="M240" i="6"/>
  <c r="M236" i="6"/>
  <c r="M232" i="6"/>
  <c r="M228" i="6"/>
  <c r="M224" i="6"/>
  <c r="M220" i="6"/>
  <c r="M216" i="6"/>
  <c r="M212" i="6"/>
  <c r="M208" i="6"/>
  <c r="M204" i="6"/>
  <c r="M200" i="6"/>
  <c r="M196" i="6"/>
  <c r="M192" i="6"/>
  <c r="M188" i="6"/>
  <c r="M184" i="6"/>
  <c r="M180" i="6"/>
  <c r="M176" i="6"/>
  <c r="M172" i="6"/>
  <c r="M169" i="6"/>
  <c r="M165" i="6"/>
  <c r="M161" i="6"/>
  <c r="M157" i="6"/>
  <c r="M153" i="6"/>
  <c r="M149" i="6"/>
  <c r="M145" i="6"/>
  <c r="M138" i="6"/>
  <c r="M134" i="6"/>
  <c r="M130" i="6"/>
  <c r="M126" i="6"/>
  <c r="M122" i="6"/>
  <c r="M118" i="6"/>
  <c r="M114" i="6"/>
  <c r="M107" i="6"/>
  <c r="M103" i="6"/>
  <c r="M99" i="6"/>
  <c r="M95" i="6"/>
  <c r="M91" i="6"/>
  <c r="M87" i="6"/>
  <c r="M83" i="6"/>
  <c r="M80" i="6"/>
  <c r="M76" i="6"/>
  <c r="M72" i="6"/>
  <c r="M68" i="6"/>
  <c r="M64" i="6"/>
  <c r="M60" i="6"/>
  <c r="M56" i="6"/>
  <c r="M52" i="6"/>
  <c r="M49" i="6"/>
  <c r="M45" i="6"/>
  <c r="M41" i="6"/>
  <c r="M37" i="6"/>
  <c r="M33" i="6"/>
  <c r="M29" i="6"/>
  <c r="M25" i="6"/>
  <c r="M18" i="6"/>
  <c r="M14" i="6"/>
  <c r="M10" i="6"/>
  <c r="M6" i="6"/>
  <c r="M367" i="6"/>
  <c r="M363" i="6"/>
  <c r="M359" i="6"/>
  <c r="M355" i="6"/>
  <c r="M351" i="6"/>
  <c r="M347" i="6"/>
  <c r="M343" i="6"/>
  <c r="M339" i="6"/>
  <c r="M335" i="6"/>
  <c r="M331" i="6"/>
  <c r="M327" i="6"/>
  <c r="M323" i="6"/>
  <c r="M319" i="6"/>
  <c r="M315" i="6"/>
  <c r="M311" i="6"/>
  <c r="M307" i="6"/>
  <c r="M303" i="6"/>
  <c r="M299" i="6"/>
  <c r="M295" i="6"/>
  <c r="M291" i="6"/>
  <c r="M287" i="6"/>
  <c r="M283" i="6"/>
  <c r="M279" i="6"/>
  <c r="M275" i="6"/>
  <c r="M271" i="6"/>
  <c r="M267" i="6"/>
  <c r="M263" i="6"/>
  <c r="M259" i="6"/>
  <c r="M255" i="6"/>
  <c r="M251" i="6"/>
  <c r="M247" i="6"/>
  <c r="M243" i="6"/>
  <c r="M239" i="6"/>
  <c r="M235" i="6"/>
  <c r="M231" i="6"/>
  <c r="M227" i="6"/>
  <c r="M223" i="6"/>
  <c r="M219" i="6"/>
  <c r="M215" i="6"/>
  <c r="M211" i="6"/>
  <c r="M207" i="6"/>
  <c r="M203" i="6"/>
  <c r="M199" i="6"/>
  <c r="M195" i="6"/>
  <c r="M191" i="6"/>
  <c r="M187" i="6"/>
  <c r="M183" i="6"/>
  <c r="M179" i="6"/>
  <c r="M175" i="6"/>
  <c r="M168" i="6"/>
  <c r="M164" i="6"/>
  <c r="M160" i="6"/>
  <c r="M156" i="6"/>
  <c r="M152" i="6"/>
  <c r="M148" i="6"/>
  <c r="M144" i="6"/>
  <c r="M141" i="6"/>
  <c r="M137" i="6"/>
  <c r="M133" i="6"/>
  <c r="M129" i="6"/>
  <c r="M125" i="6"/>
  <c r="M121" i="6"/>
  <c r="M117" i="6"/>
  <c r="M113" i="6"/>
  <c r="M110" i="6"/>
  <c r="M106" i="6"/>
  <c r="M102" i="6"/>
  <c r="M98" i="6"/>
  <c r="M94" i="6"/>
  <c r="M90" i="6"/>
  <c r="M86" i="6"/>
  <c r="M82" i="6"/>
  <c r="M79" i="6"/>
  <c r="M75" i="6"/>
  <c r="M71" i="6"/>
  <c r="M67" i="6"/>
  <c r="M63" i="6"/>
  <c r="M59" i="6"/>
  <c r="M55" i="6"/>
  <c r="M51" i="6"/>
  <c r="M48" i="6"/>
  <c r="M44" i="6"/>
  <c r="M40" i="6"/>
  <c r="M36" i="6"/>
  <c r="M32" i="6"/>
  <c r="M28" i="6"/>
  <c r="M24" i="6"/>
  <c r="M21" i="6"/>
  <c r="M17" i="6"/>
  <c r="M13" i="6"/>
  <c r="M9" i="6"/>
  <c r="M370" i="6"/>
  <c r="M366" i="6"/>
  <c r="M362" i="6"/>
  <c r="M358" i="6"/>
  <c r="M354" i="6"/>
  <c r="M350" i="6"/>
  <c r="M346" i="6"/>
  <c r="M342" i="6"/>
  <c r="M338" i="6"/>
  <c r="M334" i="6"/>
  <c r="M330" i="6"/>
  <c r="M326" i="6"/>
  <c r="M322" i="6"/>
  <c r="M318" i="6"/>
  <c r="M314" i="6"/>
  <c r="M310" i="6"/>
  <c r="M306" i="6"/>
  <c r="M302" i="6"/>
  <c r="M298" i="6"/>
  <c r="M294" i="6"/>
  <c r="M290" i="6"/>
  <c r="M286" i="6"/>
  <c r="M282" i="6"/>
  <c r="M278" i="6"/>
  <c r="M274" i="6"/>
  <c r="M270" i="6"/>
  <c r="M266" i="6"/>
  <c r="M262" i="6"/>
  <c r="M258" i="6"/>
  <c r="M254" i="6"/>
  <c r="M250" i="6"/>
  <c r="M369" i="6"/>
  <c r="M361" i="6"/>
  <c r="M353" i="6"/>
  <c r="M345" i="6"/>
  <c r="M337" i="6"/>
  <c r="M329" i="6"/>
  <c r="M321" i="6"/>
  <c r="M313" i="6"/>
  <c r="M305" i="6"/>
  <c r="M297" i="6"/>
  <c r="M289" i="6"/>
  <c r="M281" i="6"/>
  <c r="M273" i="6"/>
  <c r="M265" i="6"/>
  <c r="M257" i="6"/>
  <c r="M249" i="6"/>
  <c r="M245" i="6"/>
  <c r="M241" i="6"/>
  <c r="M237" i="6"/>
  <c r="M233" i="6"/>
  <c r="M229" i="6"/>
  <c r="M225" i="6"/>
  <c r="M221" i="6"/>
  <c r="M217" i="6"/>
  <c r="M213" i="6"/>
  <c r="M209" i="6"/>
  <c r="M205" i="6"/>
  <c r="M201" i="6"/>
  <c r="M197" i="6"/>
  <c r="M193" i="6"/>
  <c r="M189" i="6"/>
  <c r="M185" i="6"/>
  <c r="M181" i="6"/>
  <c r="M177" i="6"/>
  <c r="M173" i="6"/>
  <c r="M170" i="6"/>
  <c r="M166" i="6"/>
  <c r="M162" i="6"/>
  <c r="M158" i="6"/>
  <c r="M154" i="6"/>
  <c r="M150" i="6"/>
  <c r="M146" i="6"/>
  <c r="M142" i="6"/>
  <c r="M139" i="6"/>
  <c r="M135" i="6"/>
  <c r="M131" i="6"/>
  <c r="M127" i="6"/>
  <c r="M123" i="6"/>
  <c r="M119" i="6"/>
  <c r="M115" i="6"/>
  <c r="M111" i="6"/>
  <c r="M108" i="6"/>
  <c r="M104" i="6"/>
  <c r="M100" i="6"/>
  <c r="M96" i="6"/>
  <c r="M92" i="6"/>
  <c r="M88" i="6"/>
  <c r="M84" i="6"/>
  <c r="M77" i="6"/>
  <c r="M73" i="6"/>
  <c r="M69" i="6"/>
  <c r="M65" i="6"/>
  <c r="M61" i="6"/>
  <c r="M57" i="6"/>
  <c r="M53" i="6"/>
  <c r="M46" i="6"/>
  <c r="M42" i="6"/>
  <c r="M38" i="6"/>
  <c r="M34" i="6"/>
  <c r="M30" i="6"/>
  <c r="M26" i="6"/>
  <c r="M22" i="6"/>
  <c r="M19" i="6"/>
  <c r="M15" i="6"/>
  <c r="M11" i="6"/>
  <c r="M7" i="6"/>
  <c r="M365" i="6"/>
  <c r="M357" i="6"/>
  <c r="M349" i="6"/>
  <c r="M341" i="6"/>
  <c r="M333" i="6"/>
  <c r="M325" i="6"/>
  <c r="M317" i="6"/>
  <c r="M309" i="6"/>
  <c r="M301" i="6"/>
  <c r="M293" i="6"/>
  <c r="M285" i="6"/>
  <c r="M277" i="6"/>
  <c r="M269" i="6"/>
  <c r="M261" i="6"/>
  <c r="M253" i="6"/>
  <c r="M246" i="6"/>
  <c r="M242" i="6"/>
  <c r="M238" i="6"/>
  <c r="M234" i="6"/>
  <c r="M230" i="6"/>
  <c r="M226" i="6"/>
  <c r="M222" i="6"/>
  <c r="M206" i="6"/>
  <c r="M190" i="6"/>
  <c r="M174" i="6"/>
  <c r="M159" i="6"/>
  <c r="M143" i="6"/>
  <c r="M128" i="6"/>
  <c r="M112" i="6"/>
  <c r="M97" i="6"/>
  <c r="M81" i="6"/>
  <c r="M66" i="6"/>
  <c r="M50" i="6"/>
  <c r="M35" i="6"/>
  <c r="M20" i="6"/>
  <c r="M210" i="6"/>
  <c r="M194" i="6"/>
  <c r="M178" i="6"/>
  <c r="M163" i="6"/>
  <c r="M147" i="6"/>
  <c r="M132" i="6"/>
  <c r="M116" i="6"/>
  <c r="M101" i="6"/>
  <c r="M85" i="6"/>
  <c r="M70" i="6"/>
  <c r="M54" i="6"/>
  <c r="M39" i="6"/>
  <c r="M23" i="6"/>
  <c r="M8" i="6"/>
  <c r="M214" i="6"/>
  <c r="M198" i="6"/>
  <c r="M182" i="6"/>
  <c r="M167" i="6"/>
  <c r="M151" i="6"/>
  <c r="M136" i="6"/>
  <c r="M120" i="6"/>
  <c r="M105" i="6"/>
  <c r="M89" i="6"/>
  <c r="M74" i="6"/>
  <c r="M58" i="6"/>
  <c r="M43" i="6"/>
  <c r="M27" i="6"/>
  <c r="M12" i="6"/>
  <c r="M218" i="6"/>
  <c r="M202" i="6"/>
  <c r="M186" i="6"/>
  <c r="M171" i="6"/>
  <c r="M155" i="6"/>
  <c r="M140" i="6"/>
  <c r="M124" i="6"/>
  <c r="M109" i="6"/>
  <c r="M93" i="6"/>
  <c r="M78" i="6"/>
  <c r="M62" i="6"/>
  <c r="M47" i="6"/>
  <c r="M31" i="6"/>
  <c r="M16" i="6"/>
  <c r="J367" i="6"/>
  <c r="J363" i="6"/>
  <c r="J359" i="6"/>
  <c r="J355" i="6"/>
  <c r="J351" i="6"/>
  <c r="J347" i="6"/>
  <c r="J343" i="6"/>
  <c r="J339" i="6"/>
  <c r="J335" i="6"/>
  <c r="J331" i="6"/>
  <c r="J327" i="6"/>
  <c r="J323" i="6"/>
  <c r="J319" i="6"/>
  <c r="J315" i="6"/>
  <c r="J311" i="6"/>
  <c r="J307" i="6"/>
  <c r="J303" i="6"/>
  <c r="J299" i="6"/>
  <c r="J295" i="6"/>
  <c r="J291" i="6"/>
  <c r="J287" i="6"/>
  <c r="J283" i="6"/>
  <c r="J279" i="6"/>
  <c r="J275" i="6"/>
  <c r="J271" i="6"/>
  <c r="J267" i="6"/>
  <c r="J263" i="6"/>
  <c r="J259" i="6"/>
  <c r="J255" i="6"/>
  <c r="J251" i="6"/>
  <c r="J247" i="6"/>
  <c r="J243" i="6"/>
  <c r="J239" i="6"/>
  <c r="J235" i="6"/>
  <c r="J231" i="6"/>
  <c r="J370" i="6"/>
  <c r="J366" i="6"/>
  <c r="J362" i="6"/>
  <c r="J358" i="6"/>
  <c r="J354" i="6"/>
  <c r="J350" i="6"/>
  <c r="J346" i="6"/>
  <c r="J338" i="6"/>
  <c r="J330" i="6"/>
  <c r="J322" i="6"/>
  <c r="J314" i="6"/>
  <c r="J306" i="6"/>
  <c r="J298" i="6"/>
  <c r="J290" i="6"/>
  <c r="J282" i="6"/>
  <c r="J274" i="6"/>
  <c r="J266" i="6"/>
  <c r="J258" i="6"/>
  <c r="J250" i="6"/>
  <c r="J242" i="6"/>
  <c r="J234" i="6"/>
  <c r="J228" i="6"/>
  <c r="J224" i="6"/>
  <c r="J220" i="6"/>
  <c r="J216" i="6"/>
  <c r="J212" i="6"/>
  <c r="J208" i="6"/>
  <c r="J204" i="6"/>
  <c r="J200" i="6"/>
  <c r="J196" i="6"/>
  <c r="J192" i="6"/>
  <c r="J368" i="6"/>
  <c r="J364" i="6"/>
  <c r="J360" i="6"/>
  <c r="J356" i="6"/>
  <c r="J352" i="6"/>
  <c r="J348" i="6"/>
  <c r="J345" i="6"/>
  <c r="J340" i="6"/>
  <c r="J337" i="6"/>
  <c r="J332" i="6"/>
  <c r="J329" i="6"/>
  <c r="J324" i="6"/>
  <c r="J321" i="6"/>
  <c r="J316" i="6"/>
  <c r="J313" i="6"/>
  <c r="J308" i="6"/>
  <c r="J305" i="6"/>
  <c r="J300" i="6"/>
  <c r="J297" i="6"/>
  <c r="J292" i="6"/>
  <c r="J289" i="6"/>
  <c r="J284" i="6"/>
  <c r="J281" i="6"/>
  <c r="J276" i="6"/>
  <c r="J273" i="6"/>
  <c r="J268" i="6"/>
  <c r="J265" i="6"/>
  <c r="J260" i="6"/>
  <c r="J257" i="6"/>
  <c r="J252" i="6"/>
  <c r="J249" i="6"/>
  <c r="J244" i="6"/>
  <c r="J241" i="6"/>
  <c r="J236" i="6"/>
  <c r="J233" i="6"/>
  <c r="J227" i="6"/>
  <c r="J223" i="6"/>
  <c r="J219" i="6"/>
  <c r="J215" i="6"/>
  <c r="J211" i="6"/>
  <c r="J207" i="6"/>
  <c r="J203" i="6"/>
  <c r="J199" i="6"/>
  <c r="J195" i="6"/>
  <c r="J191" i="6"/>
  <c r="J187" i="6"/>
  <c r="J183" i="6"/>
  <c r="J179" i="6"/>
  <c r="J175" i="6"/>
  <c r="J168" i="6"/>
  <c r="J164" i="6"/>
  <c r="J160" i="6"/>
  <c r="J156" i="6"/>
  <c r="J152" i="6"/>
  <c r="J148" i="6"/>
  <c r="J144" i="6"/>
  <c r="J141" i="6"/>
  <c r="J137" i="6"/>
  <c r="J133" i="6"/>
  <c r="J129" i="6"/>
  <c r="J125" i="6"/>
  <c r="J121" i="6"/>
  <c r="J117" i="6"/>
  <c r="J113" i="6"/>
  <c r="J110" i="6"/>
  <c r="J106" i="6"/>
  <c r="J102" i="6"/>
  <c r="J98" i="6"/>
  <c r="J94" i="6"/>
  <c r="J90" i="6"/>
  <c r="J86" i="6"/>
  <c r="J82" i="6"/>
  <c r="J79" i="6"/>
  <c r="J75" i="6"/>
  <c r="J71" i="6"/>
  <c r="J67" i="6"/>
  <c r="J63" i="6"/>
  <c r="J59" i="6"/>
  <c r="J55" i="6"/>
  <c r="J51" i="6"/>
  <c r="J48" i="6"/>
  <c r="J44" i="6"/>
  <c r="J40" i="6"/>
  <c r="J342" i="6"/>
  <c r="J334" i="6"/>
  <c r="J326" i="6"/>
  <c r="J318" i="6"/>
  <c r="J310" i="6"/>
  <c r="J302" i="6"/>
  <c r="J294" i="6"/>
  <c r="J286" i="6"/>
  <c r="J278" i="6"/>
  <c r="J270" i="6"/>
  <c r="J262" i="6"/>
  <c r="J254" i="6"/>
  <c r="J246" i="6"/>
  <c r="J238" i="6"/>
  <c r="J230" i="6"/>
  <c r="J226" i="6"/>
  <c r="J222" i="6"/>
  <c r="J218" i="6"/>
  <c r="J214" i="6"/>
  <c r="J210" i="6"/>
  <c r="J206" i="6"/>
  <c r="J202" i="6"/>
  <c r="J198" i="6"/>
  <c r="J194" i="6"/>
  <c r="J190" i="6"/>
  <c r="J186" i="6"/>
  <c r="J182" i="6"/>
  <c r="J178" i="6"/>
  <c r="J174" i="6"/>
  <c r="J171" i="6"/>
  <c r="J167" i="6"/>
  <c r="J163" i="6"/>
  <c r="J159" i="6"/>
  <c r="J155" i="6"/>
  <c r="J151" i="6"/>
  <c r="J147" i="6"/>
  <c r="J143" i="6"/>
  <c r="J140" i="6"/>
  <c r="J136" i="6"/>
  <c r="J132" i="6"/>
  <c r="J128" i="6"/>
  <c r="J124" i="6"/>
  <c r="J120" i="6"/>
  <c r="J116" i="6"/>
  <c r="J112" i="6"/>
  <c r="J109" i="6"/>
  <c r="J105" i="6"/>
  <c r="J101" i="6"/>
  <c r="J97" i="6"/>
  <c r="J93" i="6"/>
  <c r="J89" i="6"/>
  <c r="J85" i="6"/>
  <c r="J81" i="6"/>
  <c r="J78" i="6"/>
  <c r="J74" i="6"/>
  <c r="J70" i="6"/>
  <c r="J66" i="6"/>
  <c r="J62" i="6"/>
  <c r="J58" i="6"/>
  <c r="J54" i="6"/>
  <c r="J50" i="6"/>
  <c r="J47" i="6"/>
  <c r="J43" i="6"/>
  <c r="J39" i="6"/>
  <c r="J35" i="6"/>
  <c r="J31" i="6"/>
  <c r="J27" i="6"/>
  <c r="J23" i="6"/>
  <c r="J20" i="6"/>
  <c r="J16" i="6"/>
  <c r="J12" i="6"/>
  <c r="J8" i="6"/>
  <c r="J369" i="6"/>
  <c r="J353" i="6"/>
  <c r="J344" i="6"/>
  <c r="J336" i="6"/>
  <c r="J328" i="6"/>
  <c r="J320" i="6"/>
  <c r="J312" i="6"/>
  <c r="J304" i="6"/>
  <c r="J296" i="6"/>
  <c r="J288" i="6"/>
  <c r="J280" i="6"/>
  <c r="J272" i="6"/>
  <c r="J264" i="6"/>
  <c r="J256" i="6"/>
  <c r="J248" i="6"/>
  <c r="J240" i="6"/>
  <c r="J232" i="6"/>
  <c r="J188" i="6"/>
  <c r="J184" i="6"/>
  <c r="J180" i="6"/>
  <c r="J176" i="6"/>
  <c r="J172" i="6"/>
  <c r="J169" i="6"/>
  <c r="J165" i="6"/>
  <c r="J161" i="6"/>
  <c r="J157" i="6"/>
  <c r="J153" i="6"/>
  <c r="J149" i="6"/>
  <c r="J145" i="6"/>
  <c r="J138" i="6"/>
  <c r="J134" i="6"/>
  <c r="J130" i="6"/>
  <c r="J126" i="6"/>
  <c r="J122" i="6"/>
  <c r="J118" i="6"/>
  <c r="J114" i="6"/>
  <c r="J107" i="6"/>
  <c r="J103" i="6"/>
  <c r="J99" i="6"/>
  <c r="J95" i="6"/>
  <c r="J91" i="6"/>
  <c r="J87" i="6"/>
  <c r="J83" i="6"/>
  <c r="J80" i="6"/>
  <c r="J76" i="6"/>
  <c r="J72" i="6"/>
  <c r="J68" i="6"/>
  <c r="J64" i="6"/>
  <c r="J60" i="6"/>
  <c r="J56" i="6"/>
  <c r="J52" i="6"/>
  <c r="J49" i="6"/>
  <c r="J45" i="6"/>
  <c r="J41" i="6"/>
  <c r="J34" i="6"/>
  <c r="J26" i="6"/>
  <c r="J19" i="6"/>
  <c r="J11" i="6"/>
  <c r="J357" i="6"/>
  <c r="J225" i="6"/>
  <c r="J217" i="6"/>
  <c r="J209" i="6"/>
  <c r="J201" i="6"/>
  <c r="J193" i="6"/>
  <c r="J36" i="6"/>
  <c r="J33" i="6"/>
  <c r="J28" i="6"/>
  <c r="J25" i="6"/>
  <c r="J21" i="6"/>
  <c r="J18" i="6"/>
  <c r="J13" i="6"/>
  <c r="J10" i="6"/>
  <c r="J361" i="6"/>
  <c r="J189" i="6"/>
  <c r="J185" i="6"/>
  <c r="J181" i="6"/>
  <c r="J177" i="6"/>
  <c r="J173" i="6"/>
  <c r="J170" i="6"/>
  <c r="J166" i="6"/>
  <c r="J162" i="6"/>
  <c r="J158" i="6"/>
  <c r="J154" i="6"/>
  <c r="J150" i="6"/>
  <c r="J146" i="6"/>
  <c r="J142" i="6"/>
  <c r="J139" i="6"/>
  <c r="J135" i="6"/>
  <c r="J131" i="6"/>
  <c r="J127" i="6"/>
  <c r="J123" i="6"/>
  <c r="J119" i="6"/>
  <c r="J115" i="6"/>
  <c r="J111" i="6"/>
  <c r="J108" i="6"/>
  <c r="J104" i="6"/>
  <c r="J100" i="6"/>
  <c r="J96" i="6"/>
  <c r="J92" i="6"/>
  <c r="J88" i="6"/>
  <c r="J84" i="6"/>
  <c r="J77" i="6"/>
  <c r="J73" i="6"/>
  <c r="J69" i="6"/>
  <c r="J65" i="6"/>
  <c r="J61" i="6"/>
  <c r="J57" i="6"/>
  <c r="J53" i="6"/>
  <c r="J46" i="6"/>
  <c r="J42" i="6"/>
  <c r="J38" i="6"/>
  <c r="J30" i="6"/>
  <c r="J22" i="6"/>
  <c r="J15" i="6"/>
  <c r="J7" i="6"/>
  <c r="J365" i="6"/>
  <c r="J349" i="6"/>
  <c r="J341" i="6"/>
  <c r="J333" i="6"/>
  <c r="J325" i="6"/>
  <c r="J317" i="6"/>
  <c r="J309" i="6"/>
  <c r="J301" i="6"/>
  <c r="J293" i="6"/>
  <c r="J285" i="6"/>
  <c r="J277" i="6"/>
  <c r="J269" i="6"/>
  <c r="J261" i="6"/>
  <c r="J253" i="6"/>
  <c r="J245" i="6"/>
  <c r="J237" i="6"/>
  <c r="J229" i="6"/>
  <c r="J221" i="6"/>
  <c r="J213" i="6"/>
  <c r="J205" i="6"/>
  <c r="J197" i="6"/>
  <c r="J37" i="6"/>
  <c r="J32" i="6"/>
  <c r="J29" i="6"/>
  <c r="J24" i="6"/>
  <c r="J17" i="6"/>
  <c r="J14" i="6"/>
  <c r="J9" i="6"/>
  <c r="J6" i="6"/>
  <c r="G369" i="6"/>
  <c r="G365" i="6"/>
  <c r="G361" i="6"/>
  <c r="G357" i="6"/>
  <c r="G353" i="6"/>
  <c r="G349" i="6"/>
  <c r="G345" i="6"/>
  <c r="G341" i="6"/>
  <c r="G368" i="6"/>
  <c r="G360" i="6"/>
  <c r="G352" i="6"/>
  <c r="G344" i="6"/>
  <c r="G338" i="6"/>
  <c r="G334" i="6"/>
  <c r="G330" i="6"/>
  <c r="G326" i="6"/>
  <c r="G322" i="6"/>
  <c r="G318" i="6"/>
  <c r="G314" i="6"/>
  <c r="G310" i="6"/>
  <c r="G306" i="6"/>
  <c r="G302" i="6"/>
  <c r="G298" i="6"/>
  <c r="G294" i="6"/>
  <c r="G290" i="6"/>
  <c r="G286" i="6"/>
  <c r="G282" i="6"/>
  <c r="G278" i="6"/>
  <c r="G274" i="6"/>
  <c r="G270" i="6"/>
  <c r="G266" i="6"/>
  <c r="G262" i="6"/>
  <c r="G258" i="6"/>
  <c r="G254" i="6"/>
  <c r="G250" i="6"/>
  <c r="G246" i="6"/>
  <c r="G242" i="6"/>
  <c r="G238" i="6"/>
  <c r="G234" i="6"/>
  <c r="G230" i="6"/>
  <c r="G226" i="6"/>
  <c r="G222" i="6"/>
  <c r="G218" i="6"/>
  <c r="G214" i="6"/>
  <c r="G210" i="6"/>
  <c r="G206" i="6"/>
  <c r="G202" i="6"/>
  <c r="G198" i="6"/>
  <c r="G194" i="6"/>
  <c r="G190" i="6"/>
  <c r="G186" i="6"/>
  <c r="G182" i="6"/>
  <c r="G178" i="6"/>
  <c r="G174" i="6"/>
  <c r="G171" i="6"/>
  <c r="G167" i="6"/>
  <c r="G163" i="6"/>
  <c r="G159" i="6"/>
  <c r="G155" i="6"/>
  <c r="G151" i="6"/>
  <c r="G147" i="6"/>
  <c r="G143" i="6"/>
  <c r="G140" i="6"/>
  <c r="G136" i="6"/>
  <c r="G132" i="6"/>
  <c r="G128" i="6"/>
  <c r="G124" i="6"/>
  <c r="G120" i="6"/>
  <c r="G116" i="6"/>
  <c r="G112" i="6"/>
  <c r="G109" i="6"/>
  <c r="G105" i="6"/>
  <c r="G101" i="6"/>
  <c r="G97" i="6"/>
  <c r="G93" i="6"/>
  <c r="G89" i="6"/>
  <c r="G85" i="6"/>
  <c r="G81" i="6"/>
  <c r="G78" i="6"/>
  <c r="G74" i="6"/>
  <c r="G70" i="6"/>
  <c r="G66" i="6"/>
  <c r="G62" i="6"/>
  <c r="G58" i="6"/>
  <c r="G54" i="6"/>
  <c r="G50" i="6"/>
  <c r="G47" i="6"/>
  <c r="G43" i="6"/>
  <c r="G39" i="6"/>
  <c r="G35" i="6"/>
  <c r="G31" i="6"/>
  <c r="G27" i="6"/>
  <c r="G23" i="6"/>
  <c r="G370" i="6"/>
  <c r="G367" i="6"/>
  <c r="G362" i="6"/>
  <c r="G359" i="6"/>
  <c r="G354" i="6"/>
  <c r="G351" i="6"/>
  <c r="G346" i="6"/>
  <c r="G343" i="6"/>
  <c r="G337" i="6"/>
  <c r="G333" i="6"/>
  <c r="G329" i="6"/>
  <c r="G325" i="6"/>
  <c r="G321" i="6"/>
  <c r="G317" i="6"/>
  <c r="G313" i="6"/>
  <c r="G309" i="6"/>
  <c r="G305" i="6"/>
  <c r="G301" i="6"/>
  <c r="G297" i="6"/>
  <c r="G293" i="6"/>
  <c r="G289" i="6"/>
  <c r="G285" i="6"/>
  <c r="G281" i="6"/>
  <c r="G277" i="6"/>
  <c r="G273" i="6"/>
  <c r="G269" i="6"/>
  <c r="G265" i="6"/>
  <c r="G261" i="6"/>
  <c r="G257" i="6"/>
  <c r="G253" i="6"/>
  <c r="G249" i="6"/>
  <c r="G245" i="6"/>
  <c r="G241" i="6"/>
  <c r="G237" i="6"/>
  <c r="G233" i="6"/>
  <c r="G229" i="6"/>
  <c r="G225" i="6"/>
  <c r="G221" i="6"/>
  <c r="G217" i="6"/>
  <c r="G213" i="6"/>
  <c r="G209" i="6"/>
  <c r="G205" i="6"/>
  <c r="G201" i="6"/>
  <c r="G197" i="6"/>
  <c r="G193" i="6"/>
  <c r="G189" i="6"/>
  <c r="G185" i="6"/>
  <c r="G181" i="6"/>
  <c r="G177" i="6"/>
  <c r="G173" i="6"/>
  <c r="G170" i="6"/>
  <c r="G166" i="6"/>
  <c r="G162" i="6"/>
  <c r="G158" i="6"/>
  <c r="G154" i="6"/>
  <c r="G150" i="6"/>
  <c r="G146" i="6"/>
  <c r="G142" i="6"/>
  <c r="G139" i="6"/>
  <c r="G135" i="6"/>
  <c r="G131" i="6"/>
  <c r="G127" i="6"/>
  <c r="G123" i="6"/>
  <c r="G119" i="6"/>
  <c r="G115" i="6"/>
  <c r="G111" i="6"/>
  <c r="G108" i="6"/>
  <c r="G104" i="6"/>
  <c r="G100" i="6"/>
  <c r="G96" i="6"/>
  <c r="G92" i="6"/>
  <c r="G88" i="6"/>
  <c r="G84" i="6"/>
  <c r="G77" i="6"/>
  <c r="G73" i="6"/>
  <c r="G69" i="6"/>
  <c r="G65" i="6"/>
  <c r="G61" i="6"/>
  <c r="G57" i="6"/>
  <c r="G53" i="6"/>
  <c r="G46" i="6"/>
  <c r="G42" i="6"/>
  <c r="G38" i="6"/>
  <c r="G34" i="6"/>
  <c r="G30" i="6"/>
  <c r="G26" i="6"/>
  <c r="G364" i="6"/>
  <c r="G356" i="6"/>
  <c r="G348" i="6"/>
  <c r="G340" i="6"/>
  <c r="G336" i="6"/>
  <c r="G332" i="6"/>
  <c r="G328" i="6"/>
  <c r="G324" i="6"/>
  <c r="G320" i="6"/>
  <c r="G316" i="6"/>
  <c r="G312" i="6"/>
  <c r="G308" i="6"/>
  <c r="G304" i="6"/>
  <c r="G300" i="6"/>
  <c r="G296" i="6"/>
  <c r="G292" i="6"/>
  <c r="G288" i="6"/>
  <c r="G284" i="6"/>
  <c r="G280" i="6"/>
  <c r="G276" i="6"/>
  <c r="G272" i="6"/>
  <c r="G268" i="6"/>
  <c r="G264" i="6"/>
  <c r="G260" i="6"/>
  <c r="G256" i="6"/>
  <c r="G252" i="6"/>
  <c r="G248" i="6"/>
  <c r="G244" i="6"/>
  <c r="G240" i="6"/>
  <c r="G236" i="6"/>
  <c r="G232" i="6"/>
  <c r="G228" i="6"/>
  <c r="G224" i="6"/>
  <c r="G220" i="6"/>
  <c r="G216" i="6"/>
  <c r="G212" i="6"/>
  <c r="G208" i="6"/>
  <c r="G204" i="6"/>
  <c r="G200" i="6"/>
  <c r="G196" i="6"/>
  <c r="G192" i="6"/>
  <c r="G188" i="6"/>
  <c r="G184" i="6"/>
  <c r="G180" i="6"/>
  <c r="G176" i="6"/>
  <c r="G172" i="6"/>
  <c r="G169" i="6"/>
  <c r="G165" i="6"/>
  <c r="G161" i="6"/>
  <c r="G157" i="6"/>
  <c r="G153" i="6"/>
  <c r="G149" i="6"/>
  <c r="G145" i="6"/>
  <c r="G138" i="6"/>
  <c r="G134" i="6"/>
  <c r="G130" i="6"/>
  <c r="G126" i="6"/>
  <c r="G122" i="6"/>
  <c r="G118" i="6"/>
  <c r="G114" i="6"/>
  <c r="G107" i="6"/>
  <c r="G103" i="6"/>
  <c r="G99" i="6"/>
  <c r="G95" i="6"/>
  <c r="G91" i="6"/>
  <c r="G87" i="6"/>
  <c r="G83" i="6"/>
  <c r="G80" i="6"/>
  <c r="G76" i="6"/>
  <c r="G72" i="6"/>
  <c r="G68" i="6"/>
  <c r="G64" i="6"/>
  <c r="G366" i="6"/>
  <c r="G363" i="6"/>
  <c r="G358" i="6"/>
  <c r="G355" i="6"/>
  <c r="G350" i="6"/>
  <c r="G347" i="6"/>
  <c r="G342" i="6"/>
  <c r="G339" i="6"/>
  <c r="G335" i="6"/>
  <c r="G331" i="6"/>
  <c r="G327" i="6"/>
  <c r="G323" i="6"/>
  <c r="G319" i="6"/>
  <c r="G315" i="6"/>
  <c r="G311" i="6"/>
  <c r="G307" i="6"/>
  <c r="G303" i="6"/>
  <c r="G299" i="6"/>
  <c r="G295" i="6"/>
  <c r="G291" i="6"/>
  <c r="G287" i="6"/>
  <c r="G283" i="6"/>
  <c r="G279" i="6"/>
  <c r="G275" i="6"/>
  <c r="G271" i="6"/>
  <c r="G267" i="6"/>
  <c r="G263" i="6"/>
  <c r="G259" i="6"/>
  <c r="G255" i="6"/>
  <c r="G251" i="6"/>
  <c r="G247" i="6"/>
  <c r="G243" i="6"/>
  <c r="G239" i="6"/>
  <c r="G235" i="6"/>
  <c r="G231" i="6"/>
  <c r="G227" i="6"/>
  <c r="G223" i="6"/>
  <c r="G219" i="6"/>
  <c r="G215" i="6"/>
  <c r="G211" i="6"/>
  <c r="G207" i="6"/>
  <c r="G203" i="6"/>
  <c r="G199" i="6"/>
  <c r="G195" i="6"/>
  <c r="G191" i="6"/>
  <c r="G187" i="6"/>
  <c r="G183" i="6"/>
  <c r="G179" i="6"/>
  <c r="G175" i="6"/>
  <c r="G168" i="6"/>
  <c r="G164" i="6"/>
  <c r="G160" i="6"/>
  <c r="G156" i="6"/>
  <c r="G152" i="6"/>
  <c r="G148" i="6"/>
  <c r="G144" i="6"/>
  <c r="G141" i="6"/>
  <c r="G137" i="6"/>
  <c r="G133" i="6"/>
  <c r="G129" i="6"/>
  <c r="G125" i="6"/>
  <c r="G121" i="6"/>
  <c r="G117" i="6"/>
  <c r="G113" i="6"/>
  <c r="G110" i="6"/>
  <c r="G106" i="6"/>
  <c r="G102" i="6"/>
  <c r="G98" i="6"/>
  <c r="G94" i="6"/>
  <c r="G90" i="6"/>
  <c r="G86" i="6"/>
  <c r="G82" i="6"/>
  <c r="G79" i="6"/>
  <c r="G75" i="6"/>
  <c r="G71" i="6"/>
  <c r="G67" i="6"/>
  <c r="G63" i="6"/>
  <c r="G59" i="6"/>
  <c r="G56" i="6"/>
  <c r="G52" i="6"/>
  <c r="G49" i="6"/>
  <c r="G45" i="6"/>
  <c r="G41" i="6"/>
  <c r="G37" i="6"/>
  <c r="G33" i="6"/>
  <c r="G29" i="6"/>
  <c r="G25" i="6"/>
  <c r="G20" i="6"/>
  <c r="G16" i="6"/>
  <c r="G12" i="6"/>
  <c r="G8" i="6"/>
  <c r="G22" i="6"/>
  <c r="G19" i="6"/>
  <c r="G15" i="6"/>
  <c r="G11" i="6"/>
  <c r="G7" i="6"/>
  <c r="G60" i="6"/>
  <c r="G55" i="6"/>
  <c r="G51" i="6"/>
  <c r="G48" i="6"/>
  <c r="G44" i="6"/>
  <c r="G40" i="6"/>
  <c r="G36" i="6"/>
  <c r="G32" i="6"/>
  <c r="G28" i="6"/>
  <c r="G24" i="6"/>
  <c r="G18" i="6"/>
  <c r="G14" i="6"/>
  <c r="G10" i="6"/>
  <c r="G6" i="6"/>
  <c r="G21" i="6"/>
  <c r="G17" i="6"/>
  <c r="G13" i="6"/>
  <c r="D368" i="6"/>
  <c r="D364" i="6"/>
  <c r="D360" i="6"/>
  <c r="D356" i="6"/>
  <c r="D352" i="6"/>
  <c r="D348" i="6"/>
  <c r="D344" i="6"/>
  <c r="D340" i="6"/>
  <c r="D336" i="6"/>
  <c r="D332" i="6"/>
  <c r="D328" i="6"/>
  <c r="D324" i="6"/>
  <c r="D320" i="6"/>
  <c r="D316" i="6"/>
  <c r="D312" i="6"/>
  <c r="D308" i="6"/>
  <c r="D304" i="6"/>
  <c r="D300" i="6"/>
  <c r="D296" i="6"/>
  <c r="D292" i="6"/>
  <c r="D288" i="6"/>
  <c r="D284" i="6"/>
  <c r="D280" i="6"/>
  <c r="D276" i="6"/>
  <c r="D272" i="6"/>
  <c r="D268" i="6"/>
  <c r="D264" i="6"/>
  <c r="D260" i="6"/>
  <c r="D256" i="6"/>
  <c r="D252" i="6"/>
  <c r="D248" i="6"/>
  <c r="D244" i="6"/>
  <c r="D240" i="6"/>
  <c r="D236" i="6"/>
  <c r="D232" i="6"/>
  <c r="D228" i="6"/>
  <c r="D224" i="6"/>
  <c r="D220" i="6"/>
  <c r="D216" i="6"/>
  <c r="D212" i="6"/>
  <c r="D208" i="6"/>
  <c r="D204" i="6"/>
  <c r="D200" i="6"/>
  <c r="D196" i="6"/>
  <c r="D192" i="6"/>
  <c r="D188" i="6"/>
  <c r="D184" i="6"/>
  <c r="D180" i="6"/>
  <c r="D176" i="6"/>
  <c r="D172" i="6"/>
  <c r="D169" i="6"/>
  <c r="D165" i="6"/>
  <c r="D161" i="6"/>
  <c r="D157" i="6"/>
  <c r="D153" i="6"/>
  <c r="D149" i="6"/>
  <c r="D145" i="6"/>
  <c r="D138" i="6"/>
  <c r="D134" i="6"/>
  <c r="D130" i="6"/>
  <c r="D126" i="6"/>
  <c r="D122" i="6"/>
  <c r="D118" i="6"/>
  <c r="D114" i="6"/>
  <c r="D107" i="6"/>
  <c r="D103" i="6"/>
  <c r="D99" i="6"/>
  <c r="D95" i="6"/>
  <c r="D91" i="6"/>
  <c r="D87" i="6"/>
  <c r="D83" i="6"/>
  <c r="D80" i="6"/>
  <c r="D76" i="6"/>
  <c r="D72" i="6"/>
  <c r="D68" i="6"/>
  <c r="D64" i="6"/>
  <c r="D57" i="6"/>
  <c r="D42" i="6"/>
  <c r="D26" i="6"/>
  <c r="D9" i="6"/>
  <c r="D21" i="6"/>
  <c r="D20" i="6"/>
  <c r="D367" i="6"/>
  <c r="D363" i="6"/>
  <c r="D359" i="6"/>
  <c r="D355" i="6"/>
  <c r="D351" i="6"/>
  <c r="D347" i="6"/>
  <c r="D343" i="6"/>
  <c r="D339" i="6"/>
  <c r="D335" i="6"/>
  <c r="D331" i="6"/>
  <c r="D327" i="6"/>
  <c r="D323" i="6"/>
  <c r="D319" i="6"/>
  <c r="D315" i="6"/>
  <c r="D311" i="6"/>
  <c r="D307" i="6"/>
  <c r="D303" i="6"/>
  <c r="D299" i="6"/>
  <c r="D295" i="6"/>
  <c r="D291" i="6"/>
  <c r="D287" i="6"/>
  <c r="D283" i="6"/>
  <c r="D279" i="6"/>
  <c r="D275" i="6"/>
  <c r="D271" i="6"/>
  <c r="D267" i="6"/>
  <c r="D263" i="6"/>
  <c r="D259" i="6"/>
  <c r="D255" i="6"/>
  <c r="D251" i="6"/>
  <c r="D247" i="6"/>
  <c r="D243" i="6"/>
  <c r="D239" i="6"/>
  <c r="D235" i="6"/>
  <c r="D231" i="6"/>
  <c r="D227" i="6"/>
  <c r="D223" i="6"/>
  <c r="D219" i="6"/>
  <c r="D215" i="6"/>
  <c r="D211" i="6"/>
  <c r="D207" i="6"/>
  <c r="D203" i="6"/>
  <c r="D199" i="6"/>
  <c r="D195" i="6"/>
  <c r="D191" i="6"/>
  <c r="D187" i="6"/>
  <c r="D183" i="6"/>
  <c r="D179" i="6"/>
  <c r="D175" i="6"/>
  <c r="D168" i="6"/>
  <c r="D164" i="6"/>
  <c r="D160" i="6"/>
  <c r="D156" i="6"/>
  <c r="D152" i="6"/>
  <c r="D148" i="6"/>
  <c r="D144" i="6"/>
  <c r="D141" i="6"/>
  <c r="D137" i="6"/>
  <c r="D133" i="6"/>
  <c r="D129" i="6"/>
  <c r="D125" i="6"/>
  <c r="D121" i="6"/>
  <c r="D117" i="6"/>
  <c r="D113" i="6"/>
  <c r="D110" i="6"/>
  <c r="D106" i="6"/>
  <c r="D102" i="6"/>
  <c r="D98" i="6"/>
  <c r="D94" i="6"/>
  <c r="D90" i="6"/>
  <c r="D86" i="6"/>
  <c r="D82" i="6"/>
  <c r="D79" i="6"/>
  <c r="D75" i="6"/>
  <c r="D71" i="6"/>
  <c r="D67" i="6"/>
  <c r="D63" i="6"/>
  <c r="D56" i="6"/>
  <c r="D52" i="6"/>
  <c r="D49" i="6"/>
  <c r="D45" i="6"/>
  <c r="D41" i="6"/>
  <c r="D37" i="6"/>
  <c r="D33" i="6"/>
  <c r="D29" i="6"/>
  <c r="D25" i="6"/>
  <c r="D8" i="6"/>
  <c r="D12" i="6"/>
  <c r="D16" i="6"/>
  <c r="D370" i="6"/>
  <c r="D366" i="6"/>
  <c r="D362" i="6"/>
  <c r="D358" i="6"/>
  <c r="D354" i="6"/>
  <c r="D350" i="6"/>
  <c r="D346" i="6"/>
  <c r="D342" i="6"/>
  <c r="D338" i="6"/>
  <c r="D334" i="6"/>
  <c r="D330" i="6"/>
  <c r="D326" i="6"/>
  <c r="D322" i="6"/>
  <c r="D318" i="6"/>
  <c r="D314" i="6"/>
  <c r="D310" i="6"/>
  <c r="D306" i="6"/>
  <c r="D302" i="6"/>
  <c r="D298" i="6"/>
  <c r="D294" i="6"/>
  <c r="D290" i="6"/>
  <c r="D286" i="6"/>
  <c r="D282" i="6"/>
  <c r="D278" i="6"/>
  <c r="D274" i="6"/>
  <c r="D270" i="6"/>
  <c r="D266" i="6"/>
  <c r="D262" i="6"/>
  <c r="D258" i="6"/>
  <c r="D254" i="6"/>
  <c r="D250" i="6"/>
  <c r="D246" i="6"/>
  <c r="D242" i="6"/>
  <c r="D238" i="6"/>
  <c r="D234" i="6"/>
  <c r="D230" i="6"/>
  <c r="D226" i="6"/>
  <c r="D222" i="6"/>
  <c r="D218" i="6"/>
  <c r="D214" i="6"/>
  <c r="D210" i="6"/>
  <c r="D206" i="6"/>
  <c r="D202" i="6"/>
  <c r="D198" i="6"/>
  <c r="D194" i="6"/>
  <c r="D190" i="6"/>
  <c r="D186" i="6"/>
  <c r="D182" i="6"/>
  <c r="D178" i="6"/>
  <c r="D174" i="6"/>
  <c r="D171" i="6"/>
  <c r="D167" i="6"/>
  <c r="D163" i="6"/>
  <c r="D159" i="6"/>
  <c r="D155" i="6"/>
  <c r="D151" i="6"/>
  <c r="D147" i="6"/>
  <c r="D143" i="6"/>
  <c r="D140" i="6"/>
  <c r="D136" i="6"/>
  <c r="D132" i="6"/>
  <c r="D128" i="6"/>
  <c r="D124" i="6"/>
  <c r="D120" i="6"/>
  <c r="D116" i="6"/>
  <c r="D112" i="6"/>
  <c r="D109" i="6"/>
  <c r="D105" i="6"/>
  <c r="D101" i="6"/>
  <c r="D97" i="6"/>
  <c r="D93" i="6"/>
  <c r="D89" i="6"/>
  <c r="D85" i="6"/>
  <c r="D81" i="6"/>
  <c r="D78" i="6"/>
  <c r="D74" i="6"/>
  <c r="D70" i="6"/>
  <c r="D66" i="6"/>
  <c r="D62" i="6"/>
  <c r="D59" i="6"/>
  <c r="D55" i="6"/>
  <c r="D51" i="6"/>
  <c r="D48" i="6"/>
  <c r="D44" i="6"/>
  <c r="D40" i="6"/>
  <c r="D36" i="6"/>
  <c r="D32" i="6"/>
  <c r="D28" i="6"/>
  <c r="D24" i="6"/>
  <c r="D7" i="6"/>
  <c r="D11" i="6"/>
  <c r="D15" i="6"/>
  <c r="D19" i="6"/>
  <c r="D60" i="6"/>
  <c r="D53" i="6"/>
  <c r="D46" i="6"/>
  <c r="D38" i="6"/>
  <c r="D34" i="6"/>
  <c r="D30" i="6"/>
  <c r="D22" i="6"/>
  <c r="D13" i="6"/>
  <c r="D17" i="6"/>
  <c r="D369" i="6"/>
  <c r="D365" i="6"/>
  <c r="D361" i="6"/>
  <c r="D357" i="6"/>
  <c r="D353" i="6"/>
  <c r="D349" i="6"/>
  <c r="D345" i="6"/>
  <c r="D341" i="6"/>
  <c r="D337" i="6"/>
  <c r="D333" i="6"/>
  <c r="D329" i="6"/>
  <c r="D325" i="6"/>
  <c r="D321" i="6"/>
  <c r="D317" i="6"/>
  <c r="D313" i="6"/>
  <c r="D309" i="6"/>
  <c r="D305" i="6"/>
  <c r="D301" i="6"/>
  <c r="D297" i="6"/>
  <c r="D293" i="6"/>
  <c r="D289" i="6"/>
  <c r="D285" i="6"/>
  <c r="D281" i="6"/>
  <c r="D277" i="6"/>
  <c r="D273" i="6"/>
  <c r="D269" i="6"/>
  <c r="D265" i="6"/>
  <c r="D261" i="6"/>
  <c r="D257" i="6"/>
  <c r="D253" i="6"/>
  <c r="D249" i="6"/>
  <c r="D245" i="6"/>
  <c r="D241" i="6"/>
  <c r="D237" i="6"/>
  <c r="D233" i="6"/>
  <c r="D229" i="6"/>
  <c r="D225" i="6"/>
  <c r="D221" i="6"/>
  <c r="D217" i="6"/>
  <c r="D213" i="6"/>
  <c r="D209" i="6"/>
  <c r="D205" i="6"/>
  <c r="D201" i="6"/>
  <c r="D197" i="6"/>
  <c r="D193" i="6"/>
  <c r="D189" i="6"/>
  <c r="D185" i="6"/>
  <c r="D181" i="6"/>
  <c r="D177" i="6"/>
  <c r="D173" i="6"/>
  <c r="D170" i="6"/>
  <c r="D166" i="6"/>
  <c r="D162" i="6"/>
  <c r="D158" i="6"/>
  <c r="D154" i="6"/>
  <c r="D150" i="6"/>
  <c r="D146" i="6"/>
  <c r="D142" i="6"/>
  <c r="D139" i="6"/>
  <c r="D135" i="6"/>
  <c r="D131" i="6"/>
  <c r="D127" i="6"/>
  <c r="D123" i="6"/>
  <c r="D119" i="6"/>
  <c r="D115" i="6"/>
  <c r="D111" i="6"/>
  <c r="D108" i="6"/>
  <c r="D104" i="6"/>
  <c r="D100" i="6"/>
  <c r="D96" i="6"/>
  <c r="D92" i="6"/>
  <c r="D88" i="6"/>
  <c r="D84" i="6"/>
  <c r="D77" i="6"/>
  <c r="D73" i="6"/>
  <c r="D69" i="6"/>
  <c r="D65" i="6"/>
  <c r="D61" i="6"/>
  <c r="D58" i="6"/>
  <c r="D54" i="6"/>
  <c r="D50" i="6"/>
  <c r="D47" i="6"/>
  <c r="D43" i="6"/>
  <c r="D39" i="6"/>
  <c r="D35" i="6"/>
  <c r="D31" i="6"/>
  <c r="D27" i="6"/>
  <c r="D23" i="6"/>
  <c r="D10" i="6"/>
  <c r="D14" i="6"/>
  <c r="D18" i="6"/>
  <c r="D6" i="6"/>
  <c r="R370" i="6" l="1"/>
  <c r="R369" i="6"/>
  <c r="R368" i="6"/>
  <c r="R367" i="6"/>
  <c r="R366" i="6"/>
  <c r="R365" i="6"/>
  <c r="R364" i="6"/>
  <c r="R363" i="6"/>
  <c r="R362" i="6"/>
  <c r="R361" i="6"/>
  <c r="R360" i="6"/>
  <c r="R359" i="6"/>
  <c r="R358" i="6"/>
  <c r="R357" i="6"/>
  <c r="R356" i="6"/>
  <c r="R355" i="6"/>
  <c r="R354" i="6"/>
  <c r="R353" i="6"/>
  <c r="R352" i="6"/>
  <c r="R351" i="6"/>
  <c r="R350" i="6"/>
  <c r="R349" i="6"/>
  <c r="R348" i="6"/>
  <c r="R347" i="6"/>
  <c r="R346" i="6"/>
  <c r="R345" i="6"/>
  <c r="R344" i="6"/>
  <c r="R343" i="6"/>
  <c r="R342" i="6"/>
  <c r="R341" i="6"/>
  <c r="R340" i="6"/>
  <c r="R339" i="6"/>
  <c r="R338" i="6"/>
  <c r="R337" i="6"/>
  <c r="R336" i="6"/>
  <c r="R335" i="6"/>
  <c r="R334" i="6"/>
  <c r="R333" i="6"/>
  <c r="R332" i="6"/>
  <c r="R331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R309" i="6"/>
  <c r="R308" i="6"/>
  <c r="R307" i="6"/>
  <c r="R306" i="6"/>
  <c r="R305" i="6"/>
  <c r="R304" i="6"/>
  <c r="R303" i="6"/>
  <c r="R302" i="6"/>
  <c r="R300" i="6"/>
  <c r="R296" i="6"/>
  <c r="R285" i="6"/>
  <c r="R284" i="6"/>
  <c r="R283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R260" i="6"/>
  <c r="R259" i="6"/>
  <c r="R258" i="6"/>
  <c r="R257" i="6"/>
  <c r="R256" i="6"/>
  <c r="R255" i="6"/>
  <c r="R254" i="6"/>
  <c r="R253" i="6"/>
  <c r="R252" i="6"/>
  <c r="R251" i="6"/>
  <c r="R250" i="6"/>
  <c r="R249" i="6"/>
  <c r="R248" i="6"/>
  <c r="R247" i="6"/>
  <c r="R246" i="6"/>
  <c r="R245" i="6"/>
  <c r="R244" i="6"/>
  <c r="R243" i="6"/>
  <c r="R242" i="6"/>
  <c r="R241" i="6"/>
  <c r="R240" i="6"/>
  <c r="R239" i="6"/>
  <c r="R238" i="6"/>
  <c r="R237" i="6"/>
  <c r="R236" i="6"/>
  <c r="R235" i="6"/>
  <c r="R234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R211" i="6"/>
  <c r="R299" i="6"/>
  <c r="R294" i="6"/>
  <c r="R292" i="6"/>
  <c r="R290" i="6"/>
  <c r="R288" i="6"/>
  <c r="R286" i="6"/>
  <c r="R298" i="6"/>
  <c r="R301" i="6"/>
  <c r="R297" i="6"/>
  <c r="R295" i="6"/>
  <c r="R293" i="6"/>
  <c r="R291" i="6"/>
  <c r="R289" i="6"/>
  <c r="R287" i="6"/>
  <c r="R210" i="6"/>
  <c r="R208" i="6"/>
  <c r="R206" i="6"/>
  <c r="R205" i="6"/>
  <c r="R204" i="6"/>
  <c r="R203" i="6"/>
  <c r="R202" i="6"/>
  <c r="R201" i="6"/>
  <c r="R200" i="6"/>
  <c r="R199" i="6"/>
  <c r="R198" i="6"/>
  <c r="R197" i="6"/>
  <c r="R196" i="6"/>
  <c r="R195" i="6"/>
  <c r="R194" i="6"/>
  <c r="R193" i="6"/>
  <c r="R192" i="6"/>
  <c r="R191" i="6"/>
  <c r="R190" i="6"/>
  <c r="R189" i="6"/>
  <c r="R188" i="6"/>
  <c r="R187" i="6"/>
  <c r="R186" i="6"/>
  <c r="R185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209" i="6"/>
  <c r="R207" i="6"/>
  <c r="R122" i="6"/>
  <c r="R121" i="6"/>
  <c r="R120" i="6"/>
  <c r="R119" i="6"/>
  <c r="R118" i="6"/>
  <c r="R117" i="6"/>
  <c r="R116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U370" i="6"/>
  <c r="U369" i="6"/>
  <c r="U368" i="6"/>
  <c r="U367" i="6"/>
  <c r="U366" i="6"/>
  <c r="U365" i="6"/>
  <c r="U364" i="6"/>
  <c r="U363" i="6"/>
  <c r="U362" i="6"/>
  <c r="U361" i="6"/>
  <c r="U360" i="6"/>
  <c r="U359" i="6"/>
  <c r="U358" i="6"/>
  <c r="U357" i="6"/>
  <c r="U356" i="6"/>
  <c r="U355" i="6"/>
  <c r="U354" i="6"/>
  <c r="U353" i="6"/>
  <c r="U352" i="6"/>
  <c r="U351" i="6"/>
  <c r="U350" i="6"/>
  <c r="U349" i="6"/>
  <c r="U348" i="6"/>
  <c r="U347" i="6"/>
  <c r="U346" i="6"/>
  <c r="U345" i="6"/>
  <c r="U344" i="6"/>
  <c r="U343" i="6"/>
  <c r="U342" i="6"/>
  <c r="U341" i="6"/>
  <c r="U340" i="6"/>
  <c r="U339" i="6"/>
  <c r="U338" i="6"/>
  <c r="U337" i="6"/>
  <c r="U336" i="6"/>
  <c r="U335" i="6"/>
  <c r="U334" i="6"/>
  <c r="U333" i="6"/>
  <c r="U332" i="6"/>
  <c r="U331" i="6"/>
  <c r="U330" i="6"/>
  <c r="U329" i="6"/>
  <c r="U328" i="6"/>
  <c r="U327" i="6"/>
  <c r="U326" i="6"/>
  <c r="U325" i="6"/>
  <c r="U324" i="6"/>
  <c r="U323" i="6"/>
  <c r="U322" i="6"/>
  <c r="U321" i="6"/>
  <c r="U320" i="6"/>
  <c r="U319" i="6"/>
  <c r="U318" i="6"/>
  <c r="U317" i="6"/>
  <c r="U316" i="6"/>
  <c r="U315" i="6"/>
  <c r="U314" i="6"/>
  <c r="U313" i="6"/>
  <c r="U312" i="6"/>
  <c r="U311" i="6"/>
  <c r="U310" i="6"/>
  <c r="U309" i="6"/>
  <c r="U308" i="6"/>
  <c r="U307" i="6"/>
  <c r="U306" i="6"/>
  <c r="U305" i="6"/>
  <c r="U304" i="6"/>
  <c r="U303" i="6"/>
  <c r="U302" i="6"/>
  <c r="U301" i="6"/>
  <c r="U300" i="6"/>
  <c r="U299" i="6"/>
  <c r="U298" i="6"/>
  <c r="U297" i="6"/>
  <c r="U296" i="6"/>
  <c r="U295" i="6"/>
  <c r="U294" i="6"/>
  <c r="U293" i="6"/>
  <c r="U292" i="6"/>
  <c r="U291" i="6"/>
  <c r="U290" i="6"/>
  <c r="U289" i="6"/>
  <c r="U288" i="6"/>
  <c r="U287" i="6"/>
  <c r="U286" i="6"/>
  <c r="U285" i="6"/>
  <c r="U284" i="6"/>
  <c r="U283" i="6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8" i="6"/>
  <c r="U267" i="6"/>
  <c r="U266" i="6"/>
  <c r="U265" i="6"/>
  <c r="U264" i="6"/>
  <c r="U263" i="6"/>
  <c r="U262" i="6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240" i="6"/>
  <c r="U239" i="6"/>
  <c r="U238" i="6"/>
  <c r="U237" i="6"/>
  <c r="U236" i="6"/>
  <c r="U235" i="6"/>
  <c r="U234" i="6"/>
  <c r="U233" i="6"/>
  <c r="U232" i="6"/>
  <c r="U231" i="6"/>
  <c r="U230" i="6"/>
  <c r="U229" i="6"/>
  <c r="U228" i="6"/>
  <c r="U227" i="6"/>
  <c r="U226" i="6"/>
  <c r="U225" i="6"/>
  <c r="U224" i="6"/>
  <c r="U223" i="6"/>
  <c r="U222" i="6"/>
  <c r="U221" i="6"/>
  <c r="U220" i="6"/>
  <c r="U219" i="6"/>
  <c r="U218" i="6"/>
  <c r="U217" i="6"/>
  <c r="U216" i="6"/>
  <c r="U215" i="6"/>
  <c r="U214" i="6"/>
  <c r="U213" i="6"/>
  <c r="U212" i="6"/>
  <c r="U211" i="6"/>
  <c r="U210" i="6"/>
  <c r="U209" i="6"/>
  <c r="U208" i="6"/>
  <c r="U207" i="6"/>
  <c r="U206" i="6"/>
  <c r="U205" i="6"/>
  <c r="U204" i="6"/>
  <c r="U203" i="6"/>
  <c r="U202" i="6"/>
  <c r="U201" i="6"/>
  <c r="U200" i="6"/>
  <c r="U199" i="6"/>
  <c r="U198" i="6"/>
  <c r="U197" i="6"/>
  <c r="U196" i="6"/>
  <c r="U195" i="6"/>
  <c r="U194" i="6"/>
  <c r="U193" i="6"/>
  <c r="U192" i="6"/>
  <c r="U191" i="6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X370" i="6"/>
  <c r="X369" i="6"/>
  <c r="X368" i="6"/>
  <c r="X367" i="6"/>
  <c r="X366" i="6"/>
  <c r="X365" i="6"/>
  <c r="X364" i="6"/>
  <c r="X363" i="6"/>
  <c r="X362" i="6"/>
  <c r="X361" i="6"/>
  <c r="X360" i="6"/>
  <c r="X359" i="6"/>
  <c r="X358" i="6"/>
  <c r="X357" i="6"/>
  <c r="X356" i="6"/>
  <c r="X355" i="6"/>
  <c r="X354" i="6"/>
  <c r="X353" i="6"/>
  <c r="X352" i="6"/>
  <c r="X351" i="6"/>
  <c r="X350" i="6"/>
  <c r="X349" i="6"/>
  <c r="X348" i="6"/>
  <c r="X347" i="6"/>
  <c r="X346" i="6"/>
  <c r="X345" i="6"/>
  <c r="X344" i="6"/>
  <c r="X343" i="6"/>
  <c r="X342" i="6"/>
  <c r="X341" i="6"/>
  <c r="X340" i="6"/>
  <c r="X339" i="6"/>
  <c r="X338" i="6"/>
  <c r="X337" i="6"/>
  <c r="X336" i="6"/>
  <c r="X335" i="6"/>
  <c r="X334" i="6"/>
  <c r="X333" i="6"/>
  <c r="X332" i="6"/>
  <c r="X331" i="6"/>
  <c r="X330" i="6"/>
  <c r="X329" i="6"/>
  <c r="X328" i="6"/>
  <c r="X327" i="6"/>
  <c r="X326" i="6"/>
  <c r="X325" i="6"/>
  <c r="X324" i="6"/>
  <c r="X323" i="6"/>
  <c r="X322" i="6"/>
  <c r="X321" i="6"/>
  <c r="X320" i="6"/>
  <c r="X319" i="6"/>
  <c r="X318" i="6"/>
  <c r="X317" i="6"/>
  <c r="X316" i="6"/>
  <c r="X315" i="6"/>
  <c r="X314" i="6"/>
  <c r="X313" i="6"/>
  <c r="X312" i="6"/>
  <c r="X311" i="6"/>
  <c r="X310" i="6"/>
  <c r="X309" i="6"/>
  <c r="X308" i="6"/>
  <c r="X307" i="6"/>
  <c r="X306" i="6"/>
  <c r="X305" i="6"/>
  <c r="X304" i="6"/>
  <c r="X303" i="6"/>
  <c r="X302" i="6"/>
  <c r="X301" i="6"/>
  <c r="X300" i="6"/>
  <c r="X299" i="6"/>
  <c r="X298" i="6"/>
  <c r="X297" i="6"/>
  <c r="X296" i="6"/>
  <c r="X295" i="6"/>
  <c r="X294" i="6"/>
  <c r="X293" i="6"/>
  <c r="X292" i="6"/>
  <c r="X291" i="6"/>
  <c r="X290" i="6"/>
  <c r="X289" i="6"/>
  <c r="X288" i="6"/>
  <c r="X287" i="6"/>
  <c r="X286" i="6"/>
  <c r="X285" i="6"/>
  <c r="X284" i="6"/>
  <c r="X283" i="6"/>
  <c r="X282" i="6"/>
  <c r="X281" i="6"/>
  <c r="X280" i="6"/>
  <c r="X279" i="6"/>
  <c r="X278" i="6"/>
  <c r="X277" i="6"/>
  <c r="X276" i="6"/>
  <c r="X275" i="6"/>
  <c r="X274" i="6"/>
  <c r="X273" i="6"/>
  <c r="X272" i="6"/>
  <c r="X271" i="6"/>
  <c r="X270" i="6"/>
  <c r="X269" i="6"/>
  <c r="X268" i="6"/>
  <c r="X267" i="6"/>
  <c r="X266" i="6"/>
  <c r="X265" i="6"/>
  <c r="X264" i="6"/>
  <c r="X263" i="6"/>
  <c r="X262" i="6"/>
  <c r="X261" i="6"/>
  <c r="X260" i="6"/>
  <c r="X259" i="6"/>
  <c r="X258" i="6"/>
  <c r="X257" i="6"/>
  <c r="X256" i="6"/>
  <c r="X255" i="6"/>
  <c r="X254" i="6"/>
  <c r="X253" i="6"/>
  <c r="X252" i="6"/>
  <c r="X251" i="6"/>
  <c r="X250" i="6"/>
  <c r="X249" i="6"/>
  <c r="X248" i="6"/>
  <c r="X247" i="6"/>
  <c r="X246" i="6"/>
  <c r="X245" i="6"/>
  <c r="X244" i="6"/>
  <c r="X243" i="6"/>
  <c r="X242" i="6"/>
  <c r="X241" i="6"/>
  <c r="X240" i="6"/>
  <c r="X239" i="6"/>
  <c r="X238" i="6"/>
  <c r="X237" i="6"/>
  <c r="X236" i="6"/>
  <c r="X235" i="6"/>
  <c r="X234" i="6"/>
  <c r="X233" i="6"/>
  <c r="X232" i="6"/>
  <c r="X231" i="6"/>
  <c r="X230" i="6"/>
  <c r="X229" i="6"/>
  <c r="X228" i="6"/>
  <c r="X227" i="6"/>
  <c r="X226" i="6"/>
  <c r="X225" i="6"/>
  <c r="X224" i="6"/>
  <c r="X223" i="6"/>
  <c r="X222" i="6"/>
  <c r="X221" i="6"/>
  <c r="X220" i="6"/>
  <c r="X219" i="6"/>
  <c r="X218" i="6"/>
  <c r="X217" i="6"/>
  <c r="X216" i="6"/>
  <c r="X215" i="6"/>
  <c r="X214" i="6"/>
  <c r="X213" i="6"/>
  <c r="X212" i="6"/>
  <c r="X211" i="6"/>
  <c r="X209" i="6"/>
  <c r="X207" i="6"/>
  <c r="X210" i="6"/>
  <c r="X206" i="6"/>
  <c r="X205" i="6"/>
  <c r="X204" i="6"/>
  <c r="X203" i="6"/>
  <c r="X202" i="6"/>
  <c r="X201" i="6"/>
  <c r="X200" i="6"/>
  <c r="X199" i="6"/>
  <c r="X198" i="6"/>
  <c r="X197" i="6"/>
  <c r="X196" i="6"/>
  <c r="X195" i="6"/>
  <c r="X194" i="6"/>
  <c r="X193" i="6"/>
  <c r="X192" i="6"/>
  <c r="X191" i="6"/>
  <c r="X190" i="6"/>
  <c r="X189" i="6"/>
  <c r="X188" i="6"/>
  <c r="X187" i="6"/>
  <c r="X186" i="6"/>
  <c r="X185" i="6"/>
  <c r="X184" i="6"/>
  <c r="X183" i="6"/>
  <c r="X182" i="6"/>
  <c r="X181" i="6"/>
  <c r="X180" i="6"/>
  <c r="X179" i="6"/>
  <c r="X178" i="6"/>
  <c r="X177" i="6"/>
  <c r="X176" i="6"/>
  <c r="X175" i="6"/>
  <c r="X174" i="6"/>
  <c r="X173" i="6"/>
  <c r="X172" i="6"/>
  <c r="X171" i="6"/>
  <c r="X170" i="6"/>
  <c r="X169" i="6"/>
  <c r="X168" i="6"/>
  <c r="X167" i="6"/>
  <c r="X166" i="6"/>
  <c r="X165" i="6"/>
  <c r="X164" i="6"/>
  <c r="X163" i="6"/>
  <c r="X162" i="6"/>
  <c r="X161" i="6"/>
  <c r="X160" i="6"/>
  <c r="X159" i="6"/>
  <c r="X158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X134" i="6"/>
  <c r="X133" i="6"/>
  <c r="X132" i="6"/>
  <c r="X131" i="6"/>
  <c r="X130" i="6"/>
  <c r="X129" i="6"/>
  <c r="X128" i="6"/>
  <c r="X127" i="6"/>
  <c r="X126" i="6"/>
  <c r="X208" i="6"/>
  <c r="X124" i="6"/>
  <c r="X122" i="6"/>
  <c r="X123" i="6"/>
  <c r="X121" i="6"/>
  <c r="X120" i="6"/>
  <c r="X119" i="6"/>
  <c r="X118" i="6"/>
  <c r="X117" i="6"/>
  <c r="X116" i="6"/>
  <c r="X115" i="6"/>
  <c r="X114" i="6"/>
  <c r="X113" i="6"/>
  <c r="X112" i="6"/>
  <c r="X111" i="6"/>
  <c r="X110" i="6"/>
  <c r="X109" i="6"/>
  <c r="X108" i="6"/>
  <c r="X107" i="6"/>
  <c r="X106" i="6"/>
  <c r="X105" i="6"/>
  <c r="X104" i="6"/>
  <c r="X103" i="6"/>
  <c r="X102" i="6"/>
  <c r="X101" i="6"/>
  <c r="X100" i="6"/>
  <c r="X99" i="6"/>
  <c r="X98" i="6"/>
  <c r="X97" i="6"/>
  <c r="X96" i="6"/>
  <c r="X95" i="6"/>
  <c r="X94" i="6"/>
  <c r="X93" i="6"/>
  <c r="X92" i="6"/>
  <c r="X91" i="6"/>
  <c r="X90" i="6"/>
  <c r="X89" i="6"/>
  <c r="X88" i="6"/>
  <c r="X87" i="6"/>
  <c r="X86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125" i="6"/>
  <c r="AA370" i="6"/>
  <c r="AA369" i="6"/>
  <c r="AA368" i="6"/>
  <c r="AA367" i="6"/>
  <c r="AA366" i="6"/>
  <c r="AA365" i="6"/>
  <c r="AA364" i="6"/>
  <c r="AA363" i="6"/>
  <c r="AA362" i="6"/>
  <c r="AA361" i="6"/>
  <c r="AA360" i="6"/>
  <c r="AA359" i="6"/>
  <c r="AA358" i="6"/>
  <c r="AA357" i="6"/>
  <c r="AA356" i="6"/>
  <c r="AA355" i="6"/>
  <c r="AA354" i="6"/>
  <c r="AA353" i="6"/>
  <c r="AA352" i="6"/>
  <c r="AA351" i="6"/>
  <c r="AA350" i="6"/>
  <c r="AA349" i="6"/>
  <c r="AA348" i="6"/>
  <c r="AA347" i="6"/>
  <c r="AA346" i="6"/>
  <c r="AA345" i="6"/>
  <c r="AA344" i="6"/>
  <c r="AA343" i="6"/>
  <c r="AA342" i="6"/>
  <c r="AA341" i="6"/>
  <c r="AA340" i="6"/>
  <c r="AA339" i="6"/>
  <c r="AA338" i="6"/>
  <c r="AA337" i="6"/>
  <c r="AA336" i="6"/>
  <c r="AA335" i="6"/>
  <c r="AA334" i="6"/>
  <c r="AA333" i="6"/>
  <c r="AA332" i="6"/>
  <c r="AA331" i="6"/>
  <c r="AA330" i="6"/>
  <c r="AA329" i="6"/>
  <c r="AA328" i="6"/>
  <c r="AA327" i="6"/>
  <c r="AA326" i="6"/>
  <c r="AA325" i="6"/>
  <c r="AA324" i="6"/>
  <c r="AA323" i="6"/>
  <c r="AA322" i="6"/>
  <c r="AA321" i="6"/>
  <c r="AA320" i="6"/>
  <c r="AA319" i="6"/>
  <c r="AA318" i="6"/>
  <c r="AA317" i="6"/>
  <c r="AA316" i="6"/>
  <c r="AA315" i="6"/>
  <c r="AA314" i="6"/>
  <c r="AA313" i="6"/>
  <c r="AA312" i="6"/>
  <c r="AA311" i="6"/>
  <c r="AA310" i="6"/>
  <c r="AA309" i="6"/>
  <c r="AA308" i="6"/>
  <c r="AA307" i="6"/>
  <c r="AA306" i="6"/>
  <c r="AA305" i="6"/>
  <c r="AA304" i="6"/>
  <c r="AA303" i="6"/>
  <c r="AA302" i="6"/>
  <c r="AA301" i="6"/>
  <c r="AA300" i="6"/>
  <c r="AA299" i="6"/>
  <c r="AA298" i="6"/>
  <c r="AA297" i="6"/>
  <c r="AA296" i="6"/>
  <c r="AA295" i="6"/>
  <c r="AA293" i="6"/>
  <c r="AA291" i="6"/>
  <c r="AA289" i="6"/>
  <c r="AA287" i="6"/>
  <c r="AA285" i="6"/>
  <c r="AA284" i="6"/>
  <c r="AA283" i="6"/>
  <c r="AA282" i="6"/>
  <c r="AA281" i="6"/>
  <c r="AA280" i="6"/>
  <c r="AA279" i="6"/>
  <c r="AA278" i="6"/>
  <c r="AA277" i="6"/>
  <c r="AA276" i="6"/>
  <c r="AA275" i="6"/>
  <c r="AA274" i="6"/>
  <c r="AA273" i="6"/>
  <c r="AA272" i="6"/>
  <c r="AA271" i="6"/>
  <c r="AA270" i="6"/>
  <c r="AA269" i="6"/>
  <c r="AA268" i="6"/>
  <c r="AA267" i="6"/>
  <c r="AA266" i="6"/>
  <c r="AA265" i="6"/>
  <c r="AA264" i="6"/>
  <c r="AA263" i="6"/>
  <c r="AA262" i="6"/>
  <c r="AA261" i="6"/>
  <c r="AA260" i="6"/>
  <c r="AA259" i="6"/>
  <c r="AA258" i="6"/>
  <c r="AA257" i="6"/>
  <c r="AA256" i="6"/>
  <c r="AA255" i="6"/>
  <c r="AA254" i="6"/>
  <c r="AA253" i="6"/>
  <c r="AA252" i="6"/>
  <c r="AA251" i="6"/>
  <c r="AA250" i="6"/>
  <c r="AA249" i="6"/>
  <c r="AA248" i="6"/>
  <c r="AA247" i="6"/>
  <c r="AA246" i="6"/>
  <c r="AA245" i="6"/>
  <c r="AA244" i="6"/>
  <c r="AA243" i="6"/>
  <c r="AA242" i="6"/>
  <c r="AA241" i="6"/>
  <c r="AA240" i="6"/>
  <c r="AA239" i="6"/>
  <c r="AA238" i="6"/>
  <c r="AA237" i="6"/>
  <c r="AA236" i="6"/>
  <c r="AA235" i="6"/>
  <c r="AA234" i="6"/>
  <c r="AA233" i="6"/>
  <c r="AA232" i="6"/>
  <c r="AA231" i="6"/>
  <c r="AA230" i="6"/>
  <c r="AA229" i="6"/>
  <c r="AA228" i="6"/>
  <c r="AA227" i="6"/>
  <c r="AA226" i="6"/>
  <c r="AA225" i="6"/>
  <c r="AA224" i="6"/>
  <c r="AA223" i="6"/>
  <c r="AA222" i="6"/>
  <c r="AA221" i="6"/>
  <c r="AA220" i="6"/>
  <c r="AA219" i="6"/>
  <c r="AA218" i="6"/>
  <c r="AA217" i="6"/>
  <c r="AA216" i="6"/>
  <c r="AA215" i="6"/>
  <c r="AA214" i="6"/>
  <c r="AA213" i="6"/>
  <c r="AA212" i="6"/>
  <c r="AA211" i="6"/>
  <c r="AA210" i="6"/>
  <c r="AA209" i="6"/>
  <c r="AA208" i="6"/>
  <c r="AA207" i="6"/>
  <c r="AA206" i="6"/>
  <c r="AA294" i="6"/>
  <c r="AA292" i="6"/>
  <c r="AA290" i="6"/>
  <c r="AA288" i="6"/>
  <c r="AA286" i="6"/>
  <c r="AA205" i="6"/>
  <c r="AA204" i="6"/>
  <c r="AA203" i="6"/>
  <c r="AA202" i="6"/>
  <c r="AA201" i="6"/>
  <c r="AA200" i="6"/>
  <c r="AA199" i="6"/>
  <c r="AA198" i="6"/>
  <c r="AA197" i="6"/>
  <c r="AA196" i="6"/>
  <c r="AA195" i="6"/>
  <c r="AA194" i="6"/>
  <c r="AA193" i="6"/>
  <c r="AA192" i="6"/>
  <c r="AA191" i="6"/>
  <c r="AA190" i="6"/>
  <c r="AA189" i="6"/>
  <c r="AA188" i="6"/>
  <c r="AA187" i="6"/>
  <c r="AA186" i="6"/>
  <c r="AA185" i="6"/>
  <c r="AA184" i="6"/>
  <c r="AA183" i="6"/>
  <c r="AA182" i="6"/>
  <c r="AA181" i="6"/>
  <c r="AA180" i="6"/>
  <c r="AA179" i="6"/>
  <c r="AA178" i="6"/>
  <c r="AA177" i="6"/>
  <c r="AA176" i="6"/>
  <c r="AA175" i="6"/>
  <c r="AA174" i="6"/>
  <c r="AA173" i="6"/>
  <c r="AA172" i="6"/>
  <c r="AA171" i="6"/>
  <c r="AA170" i="6"/>
  <c r="AA169" i="6"/>
  <c r="AA168" i="6"/>
  <c r="AA167" i="6"/>
  <c r="AA166" i="6"/>
  <c r="AA165" i="6"/>
  <c r="AA164" i="6"/>
  <c r="AA163" i="6"/>
  <c r="AA162" i="6"/>
  <c r="AA161" i="6"/>
  <c r="AA160" i="6"/>
  <c r="AA159" i="6"/>
  <c r="AA158" i="6"/>
  <c r="AA157" i="6"/>
  <c r="AA156" i="6"/>
  <c r="AA155" i="6"/>
  <c r="AA154" i="6"/>
  <c r="AA153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9" i="6"/>
  <c r="AA138" i="6"/>
  <c r="AA137" i="6"/>
  <c r="AA136" i="6"/>
  <c r="AA135" i="6"/>
  <c r="AA134" i="6"/>
  <c r="AA133" i="6"/>
  <c r="AA132" i="6"/>
  <c r="AA131" i="6"/>
  <c r="AA130" i="6"/>
  <c r="AA129" i="6"/>
  <c r="AA128" i="6"/>
  <c r="AA127" i="6"/>
  <c r="AA126" i="6"/>
  <c r="AA125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E369" i="6"/>
  <c r="E365" i="6"/>
  <c r="E361" i="6"/>
  <c r="E357" i="6"/>
  <c r="E353" i="6"/>
  <c r="E349" i="6"/>
  <c r="E345" i="6"/>
  <c r="E341" i="6"/>
  <c r="E337" i="6"/>
  <c r="E333" i="6"/>
  <c r="E329" i="6"/>
  <c r="E325" i="6"/>
  <c r="E321" i="6"/>
  <c r="E317" i="6"/>
  <c r="E313" i="6"/>
  <c r="E309" i="6"/>
  <c r="E305" i="6"/>
  <c r="E301" i="6"/>
  <c r="E297" i="6"/>
  <c r="E293" i="6"/>
  <c r="E289" i="6"/>
  <c r="E285" i="6"/>
  <c r="E281" i="6"/>
  <c r="E277" i="6"/>
  <c r="E273" i="6"/>
  <c r="E269" i="6"/>
  <c r="E265" i="6"/>
  <c r="E261" i="6"/>
  <c r="E257" i="6"/>
  <c r="E253" i="6"/>
  <c r="E249" i="6"/>
  <c r="E245" i="6"/>
  <c r="E241" i="6"/>
  <c r="E237" i="6"/>
  <c r="E233" i="6"/>
  <c r="E229" i="6"/>
  <c r="E225" i="6"/>
  <c r="E221" i="6"/>
  <c r="E217" i="6"/>
  <c r="E213" i="6"/>
  <c r="E209" i="6"/>
  <c r="E205" i="6"/>
  <c r="E201" i="6"/>
  <c r="E197" i="6"/>
  <c r="E193" i="6"/>
  <c r="E189" i="6"/>
  <c r="E185" i="6"/>
  <c r="E181" i="6"/>
  <c r="E177" i="6"/>
  <c r="E173" i="6"/>
  <c r="E170" i="6"/>
  <c r="E166" i="6"/>
  <c r="E162" i="6"/>
  <c r="E158" i="6"/>
  <c r="E154" i="6"/>
  <c r="E150" i="6"/>
  <c r="E146" i="6"/>
  <c r="E142" i="6"/>
  <c r="E139" i="6"/>
  <c r="E135" i="6"/>
  <c r="E131" i="6"/>
  <c r="E127" i="6"/>
  <c r="E123" i="6"/>
  <c r="E119" i="6"/>
  <c r="E115" i="6"/>
  <c r="E111" i="6"/>
  <c r="E108" i="6"/>
  <c r="E104" i="6"/>
  <c r="E100" i="6"/>
  <c r="E96" i="6"/>
  <c r="E92" i="6"/>
  <c r="E88" i="6"/>
  <c r="E84" i="6"/>
  <c r="E73" i="6"/>
  <c r="E65" i="6"/>
  <c r="E61" i="6"/>
  <c r="E54" i="6"/>
  <c r="E50" i="6"/>
  <c r="E39" i="6"/>
  <c r="E35" i="6"/>
  <c r="E31" i="6"/>
  <c r="E23" i="6"/>
  <c r="E13" i="6"/>
  <c r="E368" i="6"/>
  <c r="E364" i="6"/>
  <c r="E360" i="6"/>
  <c r="E356" i="6"/>
  <c r="E352" i="6"/>
  <c r="E348" i="6"/>
  <c r="E344" i="6"/>
  <c r="E340" i="6"/>
  <c r="E336" i="6"/>
  <c r="E332" i="6"/>
  <c r="E328" i="6"/>
  <c r="E324" i="6"/>
  <c r="E320" i="6"/>
  <c r="E316" i="6"/>
  <c r="E312" i="6"/>
  <c r="E308" i="6"/>
  <c r="E304" i="6"/>
  <c r="E300" i="6"/>
  <c r="E296" i="6"/>
  <c r="E292" i="6"/>
  <c r="E288" i="6"/>
  <c r="E284" i="6"/>
  <c r="E280" i="6"/>
  <c r="E276" i="6"/>
  <c r="E272" i="6"/>
  <c r="E268" i="6"/>
  <c r="E264" i="6"/>
  <c r="E260" i="6"/>
  <c r="E256" i="6"/>
  <c r="E252" i="6"/>
  <c r="E248" i="6"/>
  <c r="E244" i="6"/>
  <c r="E240" i="6"/>
  <c r="E236" i="6"/>
  <c r="E232" i="6"/>
  <c r="E228" i="6"/>
  <c r="E224" i="6"/>
  <c r="E220" i="6"/>
  <c r="E216" i="6"/>
  <c r="E212" i="6"/>
  <c r="E208" i="6"/>
  <c r="E204" i="6"/>
  <c r="E200" i="6"/>
  <c r="E196" i="6"/>
  <c r="E192" i="6"/>
  <c r="E188" i="6"/>
  <c r="E184" i="6"/>
  <c r="E180" i="6"/>
  <c r="E176" i="6"/>
  <c r="E172" i="6"/>
  <c r="E169" i="6"/>
  <c r="E165" i="6"/>
  <c r="E161" i="6"/>
  <c r="E157" i="6"/>
  <c r="E153" i="6"/>
  <c r="E149" i="6"/>
  <c r="E145" i="6"/>
  <c r="E138" i="6"/>
  <c r="E134" i="6"/>
  <c r="E130" i="6"/>
  <c r="E126" i="6"/>
  <c r="E122" i="6"/>
  <c r="E118" i="6"/>
  <c r="E114" i="6"/>
  <c r="E107" i="6"/>
  <c r="E103" i="6"/>
  <c r="E99" i="6"/>
  <c r="E95" i="6"/>
  <c r="E91" i="6"/>
  <c r="E87" i="6"/>
  <c r="E83" i="6"/>
  <c r="E80" i="6"/>
  <c r="E76" i="6"/>
  <c r="E72" i="6"/>
  <c r="E68" i="6"/>
  <c r="E64" i="6"/>
  <c r="E60" i="6"/>
  <c r="E57" i="6"/>
  <c r="E53" i="6"/>
  <c r="E46" i="6"/>
  <c r="E42" i="6"/>
  <c r="E38" i="6"/>
  <c r="E34" i="6"/>
  <c r="E30" i="6"/>
  <c r="E26" i="6"/>
  <c r="E22" i="6"/>
  <c r="E8" i="6"/>
  <c r="E12" i="6"/>
  <c r="E16" i="6"/>
  <c r="E20" i="6"/>
  <c r="E367" i="6"/>
  <c r="E363" i="6"/>
  <c r="E359" i="6"/>
  <c r="E355" i="6"/>
  <c r="E351" i="6"/>
  <c r="E347" i="6"/>
  <c r="E343" i="6"/>
  <c r="E339" i="6"/>
  <c r="E335" i="6"/>
  <c r="E331" i="6"/>
  <c r="E327" i="6"/>
  <c r="E323" i="6"/>
  <c r="E319" i="6"/>
  <c r="E315" i="6"/>
  <c r="E311" i="6"/>
  <c r="E307" i="6"/>
  <c r="E303" i="6"/>
  <c r="E299" i="6"/>
  <c r="E295" i="6"/>
  <c r="E291" i="6"/>
  <c r="E287" i="6"/>
  <c r="E283" i="6"/>
  <c r="E279" i="6"/>
  <c r="E275" i="6"/>
  <c r="E271" i="6"/>
  <c r="E267" i="6"/>
  <c r="E263" i="6"/>
  <c r="E259" i="6"/>
  <c r="E255" i="6"/>
  <c r="E251" i="6"/>
  <c r="E247" i="6"/>
  <c r="E243" i="6"/>
  <c r="E239" i="6"/>
  <c r="E235" i="6"/>
  <c r="E231" i="6"/>
  <c r="E227" i="6"/>
  <c r="E223" i="6"/>
  <c r="E219" i="6"/>
  <c r="E215" i="6"/>
  <c r="E211" i="6"/>
  <c r="E207" i="6"/>
  <c r="E203" i="6"/>
  <c r="E199" i="6"/>
  <c r="E195" i="6"/>
  <c r="E191" i="6"/>
  <c r="E187" i="6"/>
  <c r="E183" i="6"/>
  <c r="E179" i="6"/>
  <c r="E175" i="6"/>
  <c r="E168" i="6"/>
  <c r="E164" i="6"/>
  <c r="E160" i="6"/>
  <c r="E156" i="6"/>
  <c r="E152" i="6"/>
  <c r="E148" i="6"/>
  <c r="E144" i="6"/>
  <c r="E141" i="6"/>
  <c r="E137" i="6"/>
  <c r="E133" i="6"/>
  <c r="E129" i="6"/>
  <c r="E125" i="6"/>
  <c r="E121" i="6"/>
  <c r="E117" i="6"/>
  <c r="E113" i="6"/>
  <c r="E110" i="6"/>
  <c r="E106" i="6"/>
  <c r="E102" i="6"/>
  <c r="E98" i="6"/>
  <c r="E94" i="6"/>
  <c r="E90" i="6"/>
  <c r="E86" i="6"/>
  <c r="E82" i="6"/>
  <c r="E79" i="6"/>
  <c r="E75" i="6"/>
  <c r="E71" i="6"/>
  <c r="E67" i="6"/>
  <c r="E63" i="6"/>
  <c r="E56" i="6"/>
  <c r="E52" i="6"/>
  <c r="E49" i="6"/>
  <c r="E45" i="6"/>
  <c r="E41" i="6"/>
  <c r="E37" i="6"/>
  <c r="E33" i="6"/>
  <c r="E29" i="6"/>
  <c r="E25" i="6"/>
  <c r="E7" i="6"/>
  <c r="E11" i="6"/>
  <c r="E15" i="6"/>
  <c r="E19" i="6"/>
  <c r="E77" i="6"/>
  <c r="E69" i="6"/>
  <c r="E58" i="6"/>
  <c r="E47" i="6"/>
  <c r="E43" i="6"/>
  <c r="E27" i="6"/>
  <c r="E9" i="6"/>
  <c r="E17" i="6"/>
  <c r="E21" i="6"/>
  <c r="E370" i="6"/>
  <c r="E366" i="6"/>
  <c r="E362" i="6"/>
  <c r="E358" i="6"/>
  <c r="E354" i="6"/>
  <c r="E350" i="6"/>
  <c r="E346" i="6"/>
  <c r="E342" i="6"/>
  <c r="E338" i="6"/>
  <c r="E334" i="6"/>
  <c r="E330" i="6"/>
  <c r="E326" i="6"/>
  <c r="E322" i="6"/>
  <c r="E318" i="6"/>
  <c r="E314" i="6"/>
  <c r="E310" i="6"/>
  <c r="E306" i="6"/>
  <c r="E302" i="6"/>
  <c r="E298" i="6"/>
  <c r="E294" i="6"/>
  <c r="E290" i="6"/>
  <c r="E286" i="6"/>
  <c r="E282" i="6"/>
  <c r="E278" i="6"/>
  <c r="E274" i="6"/>
  <c r="E270" i="6"/>
  <c r="E266" i="6"/>
  <c r="E262" i="6"/>
  <c r="E258" i="6"/>
  <c r="E254" i="6"/>
  <c r="E250" i="6"/>
  <c r="E246" i="6"/>
  <c r="E242" i="6"/>
  <c r="E238" i="6"/>
  <c r="E234" i="6"/>
  <c r="E230" i="6"/>
  <c r="E226" i="6"/>
  <c r="E222" i="6"/>
  <c r="E218" i="6"/>
  <c r="E214" i="6"/>
  <c r="E210" i="6"/>
  <c r="E206" i="6"/>
  <c r="E202" i="6"/>
  <c r="E198" i="6"/>
  <c r="E194" i="6"/>
  <c r="E190" i="6"/>
  <c r="E186" i="6"/>
  <c r="E182" i="6"/>
  <c r="E178" i="6"/>
  <c r="E174" i="6"/>
  <c r="E171" i="6"/>
  <c r="E167" i="6"/>
  <c r="E163" i="6"/>
  <c r="E159" i="6"/>
  <c r="E155" i="6"/>
  <c r="E151" i="6"/>
  <c r="E147" i="6"/>
  <c r="E143" i="6"/>
  <c r="E140" i="6"/>
  <c r="E136" i="6"/>
  <c r="E132" i="6"/>
  <c r="E128" i="6"/>
  <c r="E124" i="6"/>
  <c r="E120" i="6"/>
  <c r="E116" i="6"/>
  <c r="E112" i="6"/>
  <c r="E109" i="6"/>
  <c r="E105" i="6"/>
  <c r="E101" i="6"/>
  <c r="E97" i="6"/>
  <c r="E93" i="6"/>
  <c r="E89" i="6"/>
  <c r="E85" i="6"/>
  <c r="E81" i="6"/>
  <c r="E78" i="6"/>
  <c r="E74" i="6"/>
  <c r="E70" i="6"/>
  <c r="E66" i="6"/>
  <c r="E62" i="6"/>
  <c r="E59" i="6"/>
  <c r="E55" i="6"/>
  <c r="E51" i="6"/>
  <c r="E48" i="6"/>
  <c r="E44" i="6"/>
  <c r="E40" i="6"/>
  <c r="E36" i="6"/>
  <c r="E32" i="6"/>
  <c r="E28" i="6"/>
  <c r="E24" i="6"/>
  <c r="E10" i="6"/>
  <c r="E14" i="6"/>
  <c r="E18" i="6"/>
  <c r="E6" i="6"/>
  <c r="H370" i="6"/>
  <c r="H366" i="6"/>
  <c r="H362" i="6"/>
  <c r="H358" i="6"/>
  <c r="H354" i="6"/>
  <c r="H350" i="6"/>
  <c r="H346" i="6"/>
  <c r="H342" i="6"/>
  <c r="H363" i="6"/>
  <c r="H355" i="6"/>
  <c r="H347" i="6"/>
  <c r="H339" i="6"/>
  <c r="H335" i="6"/>
  <c r="H331" i="6"/>
  <c r="H327" i="6"/>
  <c r="H323" i="6"/>
  <c r="H319" i="6"/>
  <c r="H315" i="6"/>
  <c r="H311" i="6"/>
  <c r="H307" i="6"/>
  <c r="H303" i="6"/>
  <c r="H299" i="6"/>
  <c r="H295" i="6"/>
  <c r="H291" i="6"/>
  <c r="H287" i="6"/>
  <c r="H283" i="6"/>
  <c r="H279" i="6"/>
  <c r="H275" i="6"/>
  <c r="H271" i="6"/>
  <c r="H267" i="6"/>
  <c r="H263" i="6"/>
  <c r="H259" i="6"/>
  <c r="H255" i="6"/>
  <c r="H251" i="6"/>
  <c r="H247" i="6"/>
  <c r="H243" i="6"/>
  <c r="H239" i="6"/>
  <c r="H235" i="6"/>
  <c r="H231" i="6"/>
  <c r="H227" i="6"/>
  <c r="H223" i="6"/>
  <c r="H219" i="6"/>
  <c r="H215" i="6"/>
  <c r="H211" i="6"/>
  <c r="H207" i="6"/>
  <c r="H203" i="6"/>
  <c r="H199" i="6"/>
  <c r="H195" i="6"/>
  <c r="H191" i="6"/>
  <c r="H187" i="6"/>
  <c r="H183" i="6"/>
  <c r="H179" i="6"/>
  <c r="H175" i="6"/>
  <c r="H168" i="6"/>
  <c r="H164" i="6"/>
  <c r="H160" i="6"/>
  <c r="H156" i="6"/>
  <c r="H152" i="6"/>
  <c r="H148" i="6"/>
  <c r="H144" i="6"/>
  <c r="H141" i="6"/>
  <c r="H137" i="6"/>
  <c r="H133" i="6"/>
  <c r="H129" i="6"/>
  <c r="H125" i="6"/>
  <c r="H121" i="6"/>
  <c r="H117" i="6"/>
  <c r="H113" i="6"/>
  <c r="H110" i="6"/>
  <c r="H106" i="6"/>
  <c r="H102" i="6"/>
  <c r="H98" i="6"/>
  <c r="H94" i="6"/>
  <c r="H90" i="6"/>
  <c r="H86" i="6"/>
  <c r="H82" i="6"/>
  <c r="H79" i="6"/>
  <c r="H75" i="6"/>
  <c r="H71" i="6"/>
  <c r="H67" i="6"/>
  <c r="H63" i="6"/>
  <c r="H59" i="6"/>
  <c r="H55" i="6"/>
  <c r="H51" i="6"/>
  <c r="H48" i="6"/>
  <c r="H44" i="6"/>
  <c r="H40" i="6"/>
  <c r="H36" i="6"/>
  <c r="H32" i="6"/>
  <c r="H28" i="6"/>
  <c r="H24" i="6"/>
  <c r="H368" i="6"/>
  <c r="H365" i="6"/>
  <c r="H360" i="6"/>
  <c r="H357" i="6"/>
  <c r="H352" i="6"/>
  <c r="H349" i="6"/>
  <c r="H344" i="6"/>
  <c r="H341" i="6"/>
  <c r="H338" i="6"/>
  <c r="H334" i="6"/>
  <c r="H330" i="6"/>
  <c r="H326" i="6"/>
  <c r="H322" i="6"/>
  <c r="H318" i="6"/>
  <c r="H314" i="6"/>
  <c r="H310" i="6"/>
  <c r="H306" i="6"/>
  <c r="H302" i="6"/>
  <c r="H298" i="6"/>
  <c r="H294" i="6"/>
  <c r="H290" i="6"/>
  <c r="H286" i="6"/>
  <c r="H282" i="6"/>
  <c r="H278" i="6"/>
  <c r="H274" i="6"/>
  <c r="H270" i="6"/>
  <c r="H266" i="6"/>
  <c r="H262" i="6"/>
  <c r="H258" i="6"/>
  <c r="H254" i="6"/>
  <c r="H250" i="6"/>
  <c r="H246" i="6"/>
  <c r="H242" i="6"/>
  <c r="H238" i="6"/>
  <c r="H234" i="6"/>
  <c r="H230" i="6"/>
  <c r="H226" i="6"/>
  <c r="H222" i="6"/>
  <c r="H218" i="6"/>
  <c r="H214" i="6"/>
  <c r="H210" i="6"/>
  <c r="H206" i="6"/>
  <c r="H202" i="6"/>
  <c r="H198" i="6"/>
  <c r="H194" i="6"/>
  <c r="H190" i="6"/>
  <c r="H186" i="6"/>
  <c r="H182" i="6"/>
  <c r="H178" i="6"/>
  <c r="H174" i="6"/>
  <c r="H171" i="6"/>
  <c r="H167" i="6"/>
  <c r="H163" i="6"/>
  <c r="H159" i="6"/>
  <c r="H155" i="6"/>
  <c r="H151" i="6"/>
  <c r="H147" i="6"/>
  <c r="H143" i="6"/>
  <c r="H140" i="6"/>
  <c r="H136" i="6"/>
  <c r="H132" i="6"/>
  <c r="H128" i="6"/>
  <c r="H124" i="6"/>
  <c r="H120" i="6"/>
  <c r="H116" i="6"/>
  <c r="H112" i="6"/>
  <c r="H109" i="6"/>
  <c r="H105" i="6"/>
  <c r="H101" i="6"/>
  <c r="H97" i="6"/>
  <c r="H93" i="6"/>
  <c r="H89" i="6"/>
  <c r="H85" i="6"/>
  <c r="H81" i="6"/>
  <c r="H78" i="6"/>
  <c r="H74" i="6"/>
  <c r="H70" i="6"/>
  <c r="H66" i="6"/>
  <c r="H62" i="6"/>
  <c r="H58" i="6"/>
  <c r="H54" i="6"/>
  <c r="H50" i="6"/>
  <c r="H47" i="6"/>
  <c r="H43" i="6"/>
  <c r="H39" i="6"/>
  <c r="H35" i="6"/>
  <c r="H31" i="6"/>
  <c r="H27" i="6"/>
  <c r="H367" i="6"/>
  <c r="H359" i="6"/>
  <c r="H351" i="6"/>
  <c r="H343" i="6"/>
  <c r="H337" i="6"/>
  <c r="H333" i="6"/>
  <c r="H329" i="6"/>
  <c r="H325" i="6"/>
  <c r="H321" i="6"/>
  <c r="H317" i="6"/>
  <c r="H313" i="6"/>
  <c r="H309" i="6"/>
  <c r="H305" i="6"/>
  <c r="H301" i="6"/>
  <c r="H297" i="6"/>
  <c r="H293" i="6"/>
  <c r="H289" i="6"/>
  <c r="H285" i="6"/>
  <c r="H281" i="6"/>
  <c r="H277" i="6"/>
  <c r="H273" i="6"/>
  <c r="H269" i="6"/>
  <c r="H265" i="6"/>
  <c r="H261" i="6"/>
  <c r="H257" i="6"/>
  <c r="H253" i="6"/>
  <c r="H249" i="6"/>
  <c r="H245" i="6"/>
  <c r="H241" i="6"/>
  <c r="H237" i="6"/>
  <c r="H233" i="6"/>
  <c r="H229" i="6"/>
  <c r="H225" i="6"/>
  <c r="H221" i="6"/>
  <c r="H217" i="6"/>
  <c r="H213" i="6"/>
  <c r="H209" i="6"/>
  <c r="H205" i="6"/>
  <c r="H201" i="6"/>
  <c r="H197" i="6"/>
  <c r="H193" i="6"/>
  <c r="H189" i="6"/>
  <c r="H185" i="6"/>
  <c r="H181" i="6"/>
  <c r="H177" i="6"/>
  <c r="H173" i="6"/>
  <c r="H170" i="6"/>
  <c r="H166" i="6"/>
  <c r="H162" i="6"/>
  <c r="H158" i="6"/>
  <c r="H154" i="6"/>
  <c r="H150" i="6"/>
  <c r="H146" i="6"/>
  <c r="H142" i="6"/>
  <c r="H139" i="6"/>
  <c r="H135" i="6"/>
  <c r="H131" i="6"/>
  <c r="H127" i="6"/>
  <c r="H123" i="6"/>
  <c r="H119" i="6"/>
  <c r="H115" i="6"/>
  <c r="H111" i="6"/>
  <c r="H108" i="6"/>
  <c r="H104" i="6"/>
  <c r="H100" i="6"/>
  <c r="H96" i="6"/>
  <c r="H92" i="6"/>
  <c r="H88" i="6"/>
  <c r="H84" i="6"/>
  <c r="H77" i="6"/>
  <c r="H73" i="6"/>
  <c r="H69" i="6"/>
  <c r="H65" i="6"/>
  <c r="H369" i="6"/>
  <c r="H364" i="6"/>
  <c r="H361" i="6"/>
  <c r="H356" i="6"/>
  <c r="H353" i="6"/>
  <c r="H348" i="6"/>
  <c r="H345" i="6"/>
  <c r="H340" i="6"/>
  <c r="H336" i="6"/>
  <c r="H332" i="6"/>
  <c r="H328" i="6"/>
  <c r="H324" i="6"/>
  <c r="H320" i="6"/>
  <c r="H316" i="6"/>
  <c r="H312" i="6"/>
  <c r="H308" i="6"/>
  <c r="H304" i="6"/>
  <c r="H300" i="6"/>
  <c r="H296" i="6"/>
  <c r="H292" i="6"/>
  <c r="H288" i="6"/>
  <c r="H284" i="6"/>
  <c r="H280" i="6"/>
  <c r="H276" i="6"/>
  <c r="H272" i="6"/>
  <c r="H268" i="6"/>
  <c r="H264" i="6"/>
  <c r="H260" i="6"/>
  <c r="H256" i="6"/>
  <c r="H252" i="6"/>
  <c r="H248" i="6"/>
  <c r="H244" i="6"/>
  <c r="H240" i="6"/>
  <c r="H236" i="6"/>
  <c r="H232" i="6"/>
  <c r="H228" i="6"/>
  <c r="H224" i="6"/>
  <c r="H220" i="6"/>
  <c r="H216" i="6"/>
  <c r="H212" i="6"/>
  <c r="H208" i="6"/>
  <c r="H204" i="6"/>
  <c r="H200" i="6"/>
  <c r="H196" i="6"/>
  <c r="H192" i="6"/>
  <c r="H188" i="6"/>
  <c r="H184" i="6"/>
  <c r="H180" i="6"/>
  <c r="H176" i="6"/>
  <c r="H172" i="6"/>
  <c r="H169" i="6"/>
  <c r="H165" i="6"/>
  <c r="H161" i="6"/>
  <c r="H157" i="6"/>
  <c r="H153" i="6"/>
  <c r="H149" i="6"/>
  <c r="H145" i="6"/>
  <c r="H138" i="6"/>
  <c r="H134" i="6"/>
  <c r="H130" i="6"/>
  <c r="H126" i="6"/>
  <c r="H122" i="6"/>
  <c r="H118" i="6"/>
  <c r="H114" i="6"/>
  <c r="H107" i="6"/>
  <c r="H103" i="6"/>
  <c r="H99" i="6"/>
  <c r="H95" i="6"/>
  <c r="H91" i="6"/>
  <c r="H87" i="6"/>
  <c r="H83" i="6"/>
  <c r="H80" i="6"/>
  <c r="H76" i="6"/>
  <c r="H72" i="6"/>
  <c r="H68" i="6"/>
  <c r="H64" i="6"/>
  <c r="H60" i="6"/>
  <c r="H56" i="6"/>
  <c r="H61" i="6"/>
  <c r="H23" i="6"/>
  <c r="H21" i="6"/>
  <c r="H17" i="6"/>
  <c r="H13" i="6"/>
  <c r="H9" i="6"/>
  <c r="H52" i="6"/>
  <c r="H49" i="6"/>
  <c r="H45" i="6"/>
  <c r="H41" i="6"/>
  <c r="H37" i="6"/>
  <c r="H33" i="6"/>
  <c r="H29" i="6"/>
  <c r="H25" i="6"/>
  <c r="H20" i="6"/>
  <c r="H16" i="6"/>
  <c r="H12" i="6"/>
  <c r="H8" i="6"/>
  <c r="H57" i="6"/>
  <c r="H22" i="6"/>
  <c r="H19" i="6"/>
  <c r="H15" i="6"/>
  <c r="H11" i="6"/>
  <c r="H7" i="6"/>
  <c r="H53" i="6"/>
  <c r="H46" i="6"/>
  <c r="H42" i="6"/>
  <c r="H38" i="6"/>
  <c r="H34" i="6"/>
  <c r="H30" i="6"/>
  <c r="H26" i="6"/>
  <c r="H18" i="6"/>
  <c r="H14" i="6"/>
  <c r="H10" i="6"/>
  <c r="H6" i="6"/>
  <c r="K368" i="6"/>
  <c r="K364" i="6"/>
  <c r="K360" i="6"/>
  <c r="K356" i="6"/>
  <c r="K352" i="6"/>
  <c r="K348" i="6"/>
  <c r="K344" i="6"/>
  <c r="K340" i="6"/>
  <c r="K336" i="6"/>
  <c r="K332" i="6"/>
  <c r="K328" i="6"/>
  <c r="K324" i="6"/>
  <c r="K320" i="6"/>
  <c r="K316" i="6"/>
  <c r="K312" i="6"/>
  <c r="K308" i="6"/>
  <c r="K304" i="6"/>
  <c r="K300" i="6"/>
  <c r="K296" i="6"/>
  <c r="K292" i="6"/>
  <c r="K288" i="6"/>
  <c r="K284" i="6"/>
  <c r="K280" i="6"/>
  <c r="K276" i="6"/>
  <c r="K272" i="6"/>
  <c r="K268" i="6"/>
  <c r="K264" i="6"/>
  <c r="K260" i="6"/>
  <c r="K256" i="6"/>
  <c r="K252" i="6"/>
  <c r="K248" i="6"/>
  <c r="K244" i="6"/>
  <c r="K240" i="6"/>
  <c r="K236" i="6"/>
  <c r="K232" i="6"/>
  <c r="K367" i="6"/>
  <c r="K363" i="6"/>
  <c r="K359" i="6"/>
  <c r="K355" i="6"/>
  <c r="K351" i="6"/>
  <c r="K369" i="6"/>
  <c r="K365" i="6"/>
  <c r="K361" i="6"/>
  <c r="K357" i="6"/>
  <c r="K353" i="6"/>
  <c r="K349" i="6"/>
  <c r="K341" i="6"/>
  <c r="K333" i="6"/>
  <c r="K325" i="6"/>
  <c r="K317" i="6"/>
  <c r="K309" i="6"/>
  <c r="K301" i="6"/>
  <c r="K293" i="6"/>
  <c r="K285" i="6"/>
  <c r="K277" i="6"/>
  <c r="K269" i="6"/>
  <c r="K261" i="6"/>
  <c r="K253" i="6"/>
  <c r="K245" i="6"/>
  <c r="K237" i="6"/>
  <c r="K229" i="6"/>
  <c r="K225" i="6"/>
  <c r="K221" i="6"/>
  <c r="K217" i="6"/>
  <c r="K213" i="6"/>
  <c r="K209" i="6"/>
  <c r="K205" i="6"/>
  <c r="K201" i="6"/>
  <c r="K197" i="6"/>
  <c r="K193" i="6"/>
  <c r="K346" i="6"/>
  <c r="K343" i="6"/>
  <c r="K338" i="6"/>
  <c r="K335" i="6"/>
  <c r="K330" i="6"/>
  <c r="K327" i="6"/>
  <c r="K322" i="6"/>
  <c r="K319" i="6"/>
  <c r="K314" i="6"/>
  <c r="K311" i="6"/>
  <c r="K306" i="6"/>
  <c r="K303" i="6"/>
  <c r="K298" i="6"/>
  <c r="K295" i="6"/>
  <c r="K290" i="6"/>
  <c r="K287" i="6"/>
  <c r="K282" i="6"/>
  <c r="K279" i="6"/>
  <c r="K274" i="6"/>
  <c r="K271" i="6"/>
  <c r="K266" i="6"/>
  <c r="K263" i="6"/>
  <c r="K258" i="6"/>
  <c r="K255" i="6"/>
  <c r="K250" i="6"/>
  <c r="K247" i="6"/>
  <c r="K242" i="6"/>
  <c r="K239" i="6"/>
  <c r="K234" i="6"/>
  <c r="K231" i="6"/>
  <c r="K228" i="6"/>
  <c r="K224" i="6"/>
  <c r="K220" i="6"/>
  <c r="K216" i="6"/>
  <c r="K212" i="6"/>
  <c r="K208" i="6"/>
  <c r="K204" i="6"/>
  <c r="K200" i="6"/>
  <c r="K196" i="6"/>
  <c r="K192" i="6"/>
  <c r="K188" i="6"/>
  <c r="K184" i="6"/>
  <c r="K180" i="6"/>
  <c r="K176" i="6"/>
  <c r="K172" i="6"/>
  <c r="K169" i="6"/>
  <c r="K165" i="6"/>
  <c r="K161" i="6"/>
  <c r="K157" i="6"/>
  <c r="K153" i="6"/>
  <c r="K149" i="6"/>
  <c r="K145" i="6"/>
  <c r="K138" i="6"/>
  <c r="K134" i="6"/>
  <c r="K130" i="6"/>
  <c r="K126" i="6"/>
  <c r="K122" i="6"/>
  <c r="K118" i="6"/>
  <c r="K114" i="6"/>
  <c r="K107" i="6"/>
  <c r="K103" i="6"/>
  <c r="K99" i="6"/>
  <c r="K95" i="6"/>
  <c r="K91" i="6"/>
  <c r="K87" i="6"/>
  <c r="K83" i="6"/>
  <c r="K80" i="6"/>
  <c r="K76" i="6"/>
  <c r="K72" i="6"/>
  <c r="K68" i="6"/>
  <c r="K64" i="6"/>
  <c r="K60" i="6"/>
  <c r="K56" i="6"/>
  <c r="K52" i="6"/>
  <c r="K49" i="6"/>
  <c r="K45" i="6"/>
  <c r="K41" i="6"/>
  <c r="K370" i="6"/>
  <c r="K366" i="6"/>
  <c r="K362" i="6"/>
  <c r="K358" i="6"/>
  <c r="K354" i="6"/>
  <c r="K350" i="6"/>
  <c r="K345" i="6"/>
  <c r="K337" i="6"/>
  <c r="K329" i="6"/>
  <c r="K321" i="6"/>
  <c r="K313" i="6"/>
  <c r="K305" i="6"/>
  <c r="K297" i="6"/>
  <c r="K289" i="6"/>
  <c r="K281" i="6"/>
  <c r="K273" i="6"/>
  <c r="K265" i="6"/>
  <c r="K257" i="6"/>
  <c r="K249" i="6"/>
  <c r="K241" i="6"/>
  <c r="K233" i="6"/>
  <c r="K227" i="6"/>
  <c r="K223" i="6"/>
  <c r="K219" i="6"/>
  <c r="K215" i="6"/>
  <c r="K211" i="6"/>
  <c r="K207" i="6"/>
  <c r="K203" i="6"/>
  <c r="K199" i="6"/>
  <c r="K195" i="6"/>
  <c r="K191" i="6"/>
  <c r="K187" i="6"/>
  <c r="K183" i="6"/>
  <c r="K179" i="6"/>
  <c r="K175" i="6"/>
  <c r="K168" i="6"/>
  <c r="K164" i="6"/>
  <c r="K160" i="6"/>
  <c r="K156" i="6"/>
  <c r="K152" i="6"/>
  <c r="K148" i="6"/>
  <c r="K144" i="6"/>
  <c r="K141" i="6"/>
  <c r="K137" i="6"/>
  <c r="K133" i="6"/>
  <c r="K129" i="6"/>
  <c r="K125" i="6"/>
  <c r="K121" i="6"/>
  <c r="K117" i="6"/>
  <c r="K113" i="6"/>
  <c r="K110" i="6"/>
  <c r="K106" i="6"/>
  <c r="K102" i="6"/>
  <c r="K98" i="6"/>
  <c r="K94" i="6"/>
  <c r="K90" i="6"/>
  <c r="K86" i="6"/>
  <c r="K82" i="6"/>
  <c r="K79" i="6"/>
  <c r="K75" i="6"/>
  <c r="K71" i="6"/>
  <c r="K67" i="6"/>
  <c r="K63" i="6"/>
  <c r="K59" i="6"/>
  <c r="K55" i="6"/>
  <c r="K51" i="6"/>
  <c r="K48" i="6"/>
  <c r="K44" i="6"/>
  <c r="K40" i="6"/>
  <c r="K36" i="6"/>
  <c r="K32" i="6"/>
  <c r="K28" i="6"/>
  <c r="K24" i="6"/>
  <c r="K21" i="6"/>
  <c r="K17" i="6"/>
  <c r="K13" i="6"/>
  <c r="K9" i="6"/>
  <c r="K347" i="6"/>
  <c r="K339" i="6"/>
  <c r="K331" i="6"/>
  <c r="K323" i="6"/>
  <c r="K315" i="6"/>
  <c r="K307" i="6"/>
  <c r="K299" i="6"/>
  <c r="K291" i="6"/>
  <c r="K283" i="6"/>
  <c r="K275" i="6"/>
  <c r="K267" i="6"/>
  <c r="K259" i="6"/>
  <c r="K251" i="6"/>
  <c r="K243" i="6"/>
  <c r="K235" i="6"/>
  <c r="K37" i="6"/>
  <c r="K29" i="6"/>
  <c r="K14" i="6"/>
  <c r="K6" i="6"/>
  <c r="K342" i="6"/>
  <c r="K334" i="6"/>
  <c r="K326" i="6"/>
  <c r="K318" i="6"/>
  <c r="K310" i="6"/>
  <c r="K302" i="6"/>
  <c r="K294" i="6"/>
  <c r="K286" i="6"/>
  <c r="K278" i="6"/>
  <c r="K270" i="6"/>
  <c r="K262" i="6"/>
  <c r="K254" i="6"/>
  <c r="K246" i="6"/>
  <c r="K238" i="6"/>
  <c r="K230" i="6"/>
  <c r="K222" i="6"/>
  <c r="K214" i="6"/>
  <c r="K206" i="6"/>
  <c r="K198" i="6"/>
  <c r="K190" i="6"/>
  <c r="K186" i="6"/>
  <c r="K182" i="6"/>
  <c r="K178" i="6"/>
  <c r="K174" i="6"/>
  <c r="K171" i="6"/>
  <c r="K167" i="6"/>
  <c r="K163" i="6"/>
  <c r="K159" i="6"/>
  <c r="K155" i="6"/>
  <c r="K151" i="6"/>
  <c r="K147" i="6"/>
  <c r="K143" i="6"/>
  <c r="K140" i="6"/>
  <c r="K136" i="6"/>
  <c r="K132" i="6"/>
  <c r="K128" i="6"/>
  <c r="K124" i="6"/>
  <c r="K120" i="6"/>
  <c r="K116" i="6"/>
  <c r="K112" i="6"/>
  <c r="K109" i="6"/>
  <c r="K105" i="6"/>
  <c r="K101" i="6"/>
  <c r="K97" i="6"/>
  <c r="K93" i="6"/>
  <c r="K89" i="6"/>
  <c r="K85" i="6"/>
  <c r="K81" i="6"/>
  <c r="K78" i="6"/>
  <c r="K74" i="6"/>
  <c r="K70" i="6"/>
  <c r="K66" i="6"/>
  <c r="K62" i="6"/>
  <c r="K58" i="6"/>
  <c r="K54" i="6"/>
  <c r="K50" i="6"/>
  <c r="K47" i="6"/>
  <c r="K43" i="6"/>
  <c r="K39" i="6"/>
  <c r="K34" i="6"/>
  <c r="K31" i="6"/>
  <c r="K26" i="6"/>
  <c r="K23" i="6"/>
  <c r="K19" i="6"/>
  <c r="K16" i="6"/>
  <c r="K11" i="6"/>
  <c r="K8" i="6"/>
  <c r="K33" i="6"/>
  <c r="K25" i="6"/>
  <c r="K18" i="6"/>
  <c r="K10" i="6"/>
  <c r="K226" i="6"/>
  <c r="K218" i="6"/>
  <c r="K210" i="6"/>
  <c r="K202" i="6"/>
  <c r="K194" i="6"/>
  <c r="K189" i="6"/>
  <c r="K185" i="6"/>
  <c r="K181" i="6"/>
  <c r="K177" i="6"/>
  <c r="K173" i="6"/>
  <c r="K170" i="6"/>
  <c r="K166" i="6"/>
  <c r="K162" i="6"/>
  <c r="K158" i="6"/>
  <c r="K154" i="6"/>
  <c r="K150" i="6"/>
  <c r="K146" i="6"/>
  <c r="K142" i="6"/>
  <c r="K139" i="6"/>
  <c r="K135" i="6"/>
  <c r="K131" i="6"/>
  <c r="K127" i="6"/>
  <c r="K123" i="6"/>
  <c r="K119" i="6"/>
  <c r="K115" i="6"/>
  <c r="K111" i="6"/>
  <c r="K108" i="6"/>
  <c r="K104" i="6"/>
  <c r="K100" i="6"/>
  <c r="K96" i="6"/>
  <c r="K92" i="6"/>
  <c r="K88" i="6"/>
  <c r="K84" i="6"/>
  <c r="K77" i="6"/>
  <c r="K73" i="6"/>
  <c r="K69" i="6"/>
  <c r="K65" i="6"/>
  <c r="K61" i="6"/>
  <c r="K57" i="6"/>
  <c r="K53" i="6"/>
  <c r="K46" i="6"/>
  <c r="K42" i="6"/>
  <c r="K38" i="6"/>
  <c r="K35" i="6"/>
  <c r="K30" i="6"/>
  <c r="K27" i="6"/>
  <c r="K22" i="6"/>
  <c r="K20" i="6"/>
  <c r="K15" i="6"/>
  <c r="K12" i="6"/>
  <c r="K7" i="6"/>
  <c r="N369" i="6"/>
  <c r="N365" i="6"/>
  <c r="N361" i="6"/>
  <c r="N357" i="6"/>
  <c r="N353" i="6"/>
  <c r="N349" i="6"/>
  <c r="N345" i="6"/>
  <c r="N341" i="6"/>
  <c r="N337" i="6"/>
  <c r="N333" i="6"/>
  <c r="N329" i="6"/>
  <c r="N325" i="6"/>
  <c r="N321" i="6"/>
  <c r="N317" i="6"/>
  <c r="N313" i="6"/>
  <c r="N309" i="6"/>
  <c r="N305" i="6"/>
  <c r="N301" i="6"/>
  <c r="N297" i="6"/>
  <c r="N293" i="6"/>
  <c r="N289" i="6"/>
  <c r="N285" i="6"/>
  <c r="N281" i="6"/>
  <c r="N277" i="6"/>
  <c r="N273" i="6"/>
  <c r="N269" i="6"/>
  <c r="N265" i="6"/>
  <c r="N261" i="6"/>
  <c r="N257" i="6"/>
  <c r="N253" i="6"/>
  <c r="N249" i="6"/>
  <c r="N245" i="6"/>
  <c r="N241" i="6"/>
  <c r="N237" i="6"/>
  <c r="N233" i="6"/>
  <c r="N229" i="6"/>
  <c r="N225" i="6"/>
  <c r="N221" i="6"/>
  <c r="N217" i="6"/>
  <c r="N213" i="6"/>
  <c r="N209" i="6"/>
  <c r="N205" i="6"/>
  <c r="N201" i="6"/>
  <c r="N197" i="6"/>
  <c r="N193" i="6"/>
  <c r="N189" i="6"/>
  <c r="N185" i="6"/>
  <c r="N181" i="6"/>
  <c r="N177" i="6"/>
  <c r="N173" i="6"/>
  <c r="N170" i="6"/>
  <c r="N166" i="6"/>
  <c r="N162" i="6"/>
  <c r="N158" i="6"/>
  <c r="N154" i="6"/>
  <c r="N150" i="6"/>
  <c r="N146" i="6"/>
  <c r="N142" i="6"/>
  <c r="N139" i="6"/>
  <c r="N135" i="6"/>
  <c r="N131" i="6"/>
  <c r="N127" i="6"/>
  <c r="N123" i="6"/>
  <c r="N119" i="6"/>
  <c r="N115" i="6"/>
  <c r="N111" i="6"/>
  <c r="N108" i="6"/>
  <c r="N104" i="6"/>
  <c r="N100" i="6"/>
  <c r="N96" i="6"/>
  <c r="N92" i="6"/>
  <c r="N88" i="6"/>
  <c r="N84" i="6"/>
  <c r="N77" i="6"/>
  <c r="N73" i="6"/>
  <c r="N69" i="6"/>
  <c r="N65" i="6"/>
  <c r="N61" i="6"/>
  <c r="N57" i="6"/>
  <c r="N53" i="6"/>
  <c r="N46" i="6"/>
  <c r="N42" i="6"/>
  <c r="N38" i="6"/>
  <c r="N34" i="6"/>
  <c r="N30" i="6"/>
  <c r="N26" i="6"/>
  <c r="N22" i="6"/>
  <c r="N19" i="6"/>
  <c r="N15" i="6"/>
  <c r="N11" i="6"/>
  <c r="N7" i="6"/>
  <c r="N368" i="6"/>
  <c r="N364" i="6"/>
  <c r="N360" i="6"/>
  <c r="N356" i="6"/>
  <c r="N352" i="6"/>
  <c r="N348" i="6"/>
  <c r="N344" i="6"/>
  <c r="N340" i="6"/>
  <c r="N336" i="6"/>
  <c r="N332" i="6"/>
  <c r="N328" i="6"/>
  <c r="N324" i="6"/>
  <c r="N320" i="6"/>
  <c r="N316" i="6"/>
  <c r="N312" i="6"/>
  <c r="N308" i="6"/>
  <c r="N304" i="6"/>
  <c r="N300" i="6"/>
  <c r="N296" i="6"/>
  <c r="N292" i="6"/>
  <c r="N288" i="6"/>
  <c r="N284" i="6"/>
  <c r="N280" i="6"/>
  <c r="N276" i="6"/>
  <c r="N272" i="6"/>
  <c r="N268" i="6"/>
  <c r="N264" i="6"/>
  <c r="N260" i="6"/>
  <c r="N256" i="6"/>
  <c r="N252" i="6"/>
  <c r="N248" i="6"/>
  <c r="N244" i="6"/>
  <c r="N240" i="6"/>
  <c r="N236" i="6"/>
  <c r="N232" i="6"/>
  <c r="N228" i="6"/>
  <c r="N224" i="6"/>
  <c r="N220" i="6"/>
  <c r="N216" i="6"/>
  <c r="N212" i="6"/>
  <c r="N208" i="6"/>
  <c r="N204" i="6"/>
  <c r="N200" i="6"/>
  <c r="N196" i="6"/>
  <c r="N192" i="6"/>
  <c r="N188" i="6"/>
  <c r="N184" i="6"/>
  <c r="N180" i="6"/>
  <c r="N176" i="6"/>
  <c r="N172" i="6"/>
  <c r="N169" i="6"/>
  <c r="N165" i="6"/>
  <c r="N161" i="6"/>
  <c r="N157" i="6"/>
  <c r="N153" i="6"/>
  <c r="N149" i="6"/>
  <c r="N145" i="6"/>
  <c r="N138" i="6"/>
  <c r="N134" i="6"/>
  <c r="N130" i="6"/>
  <c r="N126" i="6"/>
  <c r="N122" i="6"/>
  <c r="N118" i="6"/>
  <c r="N114" i="6"/>
  <c r="N107" i="6"/>
  <c r="N103" i="6"/>
  <c r="N99" i="6"/>
  <c r="N95" i="6"/>
  <c r="N91" i="6"/>
  <c r="N87" i="6"/>
  <c r="N83" i="6"/>
  <c r="N80" i="6"/>
  <c r="N76" i="6"/>
  <c r="N72" i="6"/>
  <c r="N68" i="6"/>
  <c r="N64" i="6"/>
  <c r="N60" i="6"/>
  <c r="N56" i="6"/>
  <c r="N52" i="6"/>
  <c r="N49" i="6"/>
  <c r="N45" i="6"/>
  <c r="N41" i="6"/>
  <c r="N37" i="6"/>
  <c r="N33" i="6"/>
  <c r="N29" i="6"/>
  <c r="N25" i="6"/>
  <c r="N18" i="6"/>
  <c r="N14" i="6"/>
  <c r="N10" i="6"/>
  <c r="N6" i="6"/>
  <c r="N367" i="6"/>
  <c r="N363" i="6"/>
  <c r="N359" i="6"/>
  <c r="N355" i="6"/>
  <c r="N351" i="6"/>
  <c r="N347" i="6"/>
  <c r="N343" i="6"/>
  <c r="N339" i="6"/>
  <c r="N335" i="6"/>
  <c r="N331" i="6"/>
  <c r="N327" i="6"/>
  <c r="N323" i="6"/>
  <c r="N319" i="6"/>
  <c r="N315" i="6"/>
  <c r="N311" i="6"/>
  <c r="N307" i="6"/>
  <c r="N303" i="6"/>
  <c r="N299" i="6"/>
  <c r="N295" i="6"/>
  <c r="N291" i="6"/>
  <c r="N287" i="6"/>
  <c r="N283" i="6"/>
  <c r="N279" i="6"/>
  <c r="N275" i="6"/>
  <c r="N271" i="6"/>
  <c r="N267" i="6"/>
  <c r="N263" i="6"/>
  <c r="N259" i="6"/>
  <c r="N255" i="6"/>
  <c r="N251" i="6"/>
  <c r="N246" i="6"/>
  <c r="N242" i="6"/>
  <c r="N238" i="6"/>
  <c r="N234" i="6"/>
  <c r="N230" i="6"/>
  <c r="N226" i="6"/>
  <c r="N222" i="6"/>
  <c r="N218" i="6"/>
  <c r="N214" i="6"/>
  <c r="N210" i="6"/>
  <c r="N206" i="6"/>
  <c r="N202" i="6"/>
  <c r="N198" i="6"/>
  <c r="N194" i="6"/>
  <c r="N190" i="6"/>
  <c r="N186" i="6"/>
  <c r="N182" i="6"/>
  <c r="N178" i="6"/>
  <c r="N174" i="6"/>
  <c r="N171" i="6"/>
  <c r="N167" i="6"/>
  <c r="N163" i="6"/>
  <c r="N159" i="6"/>
  <c r="N155" i="6"/>
  <c r="N151" i="6"/>
  <c r="N147" i="6"/>
  <c r="N143" i="6"/>
  <c r="N140" i="6"/>
  <c r="N136" i="6"/>
  <c r="N132" i="6"/>
  <c r="N128" i="6"/>
  <c r="N124" i="6"/>
  <c r="N120" i="6"/>
  <c r="N116" i="6"/>
  <c r="N112" i="6"/>
  <c r="N109" i="6"/>
  <c r="N105" i="6"/>
  <c r="N101" i="6"/>
  <c r="N97" i="6"/>
  <c r="N93" i="6"/>
  <c r="N89" i="6"/>
  <c r="N85" i="6"/>
  <c r="N81" i="6"/>
  <c r="N78" i="6"/>
  <c r="N74" i="6"/>
  <c r="N70" i="6"/>
  <c r="N66" i="6"/>
  <c r="N62" i="6"/>
  <c r="N58" i="6"/>
  <c r="N54" i="6"/>
  <c r="N50" i="6"/>
  <c r="N47" i="6"/>
  <c r="N43" i="6"/>
  <c r="N39" i="6"/>
  <c r="N35" i="6"/>
  <c r="N31" i="6"/>
  <c r="N27" i="6"/>
  <c r="N23" i="6"/>
  <c r="N20" i="6"/>
  <c r="N16" i="6"/>
  <c r="N12" i="6"/>
  <c r="N8" i="6"/>
  <c r="N366" i="6"/>
  <c r="N358" i="6"/>
  <c r="N350" i="6"/>
  <c r="N342" i="6"/>
  <c r="N334" i="6"/>
  <c r="N326" i="6"/>
  <c r="N318" i="6"/>
  <c r="N310" i="6"/>
  <c r="N302" i="6"/>
  <c r="N294" i="6"/>
  <c r="N286" i="6"/>
  <c r="N278" i="6"/>
  <c r="N270" i="6"/>
  <c r="N262" i="6"/>
  <c r="N254" i="6"/>
  <c r="N247" i="6"/>
  <c r="N243" i="6"/>
  <c r="N239" i="6"/>
  <c r="N235" i="6"/>
  <c r="N231" i="6"/>
  <c r="N227" i="6"/>
  <c r="N223" i="6"/>
  <c r="N219" i="6"/>
  <c r="N215" i="6"/>
  <c r="N211" i="6"/>
  <c r="N207" i="6"/>
  <c r="N203" i="6"/>
  <c r="N199" i="6"/>
  <c r="N195" i="6"/>
  <c r="N191" i="6"/>
  <c r="N187" i="6"/>
  <c r="N183" i="6"/>
  <c r="N179" i="6"/>
  <c r="N175" i="6"/>
  <c r="N168" i="6"/>
  <c r="N164" i="6"/>
  <c r="N160" i="6"/>
  <c r="N156" i="6"/>
  <c r="N152" i="6"/>
  <c r="N148" i="6"/>
  <c r="N144" i="6"/>
  <c r="N141" i="6"/>
  <c r="N137" i="6"/>
  <c r="N133" i="6"/>
  <c r="N129" i="6"/>
  <c r="N125" i="6"/>
  <c r="N121" i="6"/>
  <c r="N117" i="6"/>
  <c r="N113" i="6"/>
  <c r="N110" i="6"/>
  <c r="N106" i="6"/>
  <c r="N102" i="6"/>
  <c r="N98" i="6"/>
  <c r="N94" i="6"/>
  <c r="N90" i="6"/>
  <c r="N86" i="6"/>
  <c r="N82" i="6"/>
  <c r="N79" i="6"/>
  <c r="N75" i="6"/>
  <c r="N71" i="6"/>
  <c r="N67" i="6"/>
  <c r="N63" i="6"/>
  <c r="N59" i="6"/>
  <c r="N55" i="6"/>
  <c r="N51" i="6"/>
  <c r="N48" i="6"/>
  <c r="N44" i="6"/>
  <c r="N40" i="6"/>
  <c r="N36" i="6"/>
  <c r="N32" i="6"/>
  <c r="N28" i="6"/>
  <c r="N24" i="6"/>
  <c r="N21" i="6"/>
  <c r="N17" i="6"/>
  <c r="N13" i="6"/>
  <c r="N9" i="6"/>
  <c r="N370" i="6"/>
  <c r="N362" i="6"/>
  <c r="N354" i="6"/>
  <c r="N346" i="6"/>
  <c r="N338" i="6"/>
  <c r="N330" i="6"/>
  <c r="N322" i="6"/>
  <c r="N314" i="6"/>
  <c r="N306" i="6"/>
  <c r="N298" i="6"/>
  <c r="N290" i="6"/>
  <c r="N282" i="6"/>
  <c r="N274" i="6"/>
  <c r="N266" i="6"/>
  <c r="N258" i="6"/>
  <c r="N250" i="6"/>
</calcChain>
</file>

<file path=xl/sharedStrings.xml><?xml version="1.0" encoding="utf-8"?>
<sst xmlns="http://schemas.openxmlformats.org/spreadsheetml/2006/main" count="134" uniqueCount="70">
  <si>
    <t>Date</t>
  </si>
  <si>
    <t>No of Days</t>
  </si>
  <si>
    <t>3Lac</t>
  </si>
  <si>
    <t>4Lac</t>
  </si>
  <si>
    <t>5Lac</t>
  </si>
  <si>
    <t>10Lac</t>
  </si>
  <si>
    <t>Without Domiciliary</t>
  </si>
  <si>
    <t>5lac</t>
  </si>
  <si>
    <t>Plan Type</t>
  </si>
  <si>
    <t>Select Plan type from drop down</t>
  </si>
  <si>
    <t>Select Date in DD-MM-YYYY format</t>
  </si>
  <si>
    <t>Select Sum Insured from drop down</t>
  </si>
  <si>
    <t>Note : Only yellow highlighted cells to be filled</t>
  </si>
  <si>
    <t>* If member is paying premium before retirement then policy covergae start date will be 1st day of the Month following retirement</t>
  </si>
  <si>
    <t>* If member is paying premium after retirement then policy coverge start date should be selected same as date of payment of premium</t>
  </si>
  <si>
    <t>* Policy Coverage Start Date</t>
  </si>
  <si>
    <t>For Basic cover</t>
  </si>
  <si>
    <t>Sum Insured (INR in Lac)</t>
  </si>
  <si>
    <t>Basic</t>
  </si>
  <si>
    <t>GST @ 18%</t>
  </si>
  <si>
    <t>Total Premium</t>
  </si>
  <si>
    <t>Without Domi</t>
  </si>
  <si>
    <t>Super Top Up plan</t>
  </si>
  <si>
    <t>Critical illness cover</t>
  </si>
  <si>
    <t>Pro-rata premium for new retirees will be applicable in all the plans i.e. Basic cover plans, Super Top up plan taken together</t>
  </si>
  <si>
    <t xml:space="preserve">Pro Rata </t>
  </si>
  <si>
    <t>With Domiciliary</t>
  </si>
  <si>
    <t>Critical Illness</t>
  </si>
  <si>
    <t>Pro Rata Basic</t>
  </si>
  <si>
    <t>Pro Rata Critical Illness</t>
  </si>
  <si>
    <t>Pro-rata Basic premium for Base plan (A)</t>
  </si>
  <si>
    <t>Basic Plan</t>
  </si>
  <si>
    <t>Basic Plan + Critical Illness</t>
  </si>
  <si>
    <t>Pro-rata Basic premium Critical Illness (B)</t>
  </si>
  <si>
    <t>Pro Rata Super Top Up</t>
  </si>
  <si>
    <t>Basic Sum insured</t>
  </si>
  <si>
    <t>* If retiree is paying premium after retirement then policy coverage start date should be selected same as date of payment of premium</t>
  </si>
  <si>
    <t>* If retiree is paying premium before retirement then policy coverge start date will be next day of the date of retirement</t>
  </si>
  <si>
    <t>Additional Super Top Up</t>
  </si>
  <si>
    <t>Base plan Sum Insured </t>
  </si>
  <si>
    <t>(Amt in lakhs) </t>
  </si>
  <si>
    <t>Additional Super Top-up</t>
  </si>
  <si>
    <t>(Amt in lakhs)</t>
  </si>
  <si>
    <t xml:space="preserve">Amount of Basic premium </t>
  </si>
  <si>
    <t>Tax @ 18 % </t>
  </si>
  <si>
    <t>Total Premium including Tax </t>
  </si>
  <si>
    <t>3.00 </t>
  </si>
  <si>
    <t>11.00 </t>
  </si>
  <si>
    <t>16.00 </t>
  </si>
  <si>
    <t>5.00 </t>
  </si>
  <si>
    <t>14.00 </t>
  </si>
  <si>
    <t>19.00 </t>
  </si>
  <si>
    <t>11Lac</t>
  </si>
  <si>
    <t>16Lac</t>
  </si>
  <si>
    <t>14Lac</t>
  </si>
  <si>
    <t>19Lac</t>
  </si>
  <si>
    <t>Pro Rata Additional Super Top Up</t>
  </si>
  <si>
    <t>3Lac &amp; 11Lac</t>
  </si>
  <si>
    <t>Basic Plan + Additional Super Top Up</t>
  </si>
  <si>
    <t>Basic Plan + Additional Super Top Up + Critical Illness</t>
  </si>
  <si>
    <t>3Lac &amp; 16Lac</t>
  </si>
  <si>
    <t>5Lac &amp; 14Lac</t>
  </si>
  <si>
    <t>5Lac &amp; 19Lac</t>
  </si>
  <si>
    <t>Pro-rata Additional Super Top Up premium (C )</t>
  </si>
  <si>
    <t>Total Basic premium ( D = A + B + C )</t>
  </si>
  <si>
    <t>GST @ 18 % on Total Basic Premium (E)</t>
  </si>
  <si>
    <t xml:space="preserve">Final Premium to be paid incl GST ( F= D + E ) </t>
  </si>
  <si>
    <t>Additional Super Top Up Sum Insured</t>
  </si>
  <si>
    <t>* Pro-rata premium calculator is applicable to the members who are retiring on or after 16 January 2022</t>
  </si>
  <si>
    <r>
      <t xml:space="preserve">PRO-RATA PREMIUM CALCULATOR - </t>
    </r>
    <r>
      <rPr>
        <b/>
        <i/>
        <sz val="20"/>
        <color theme="1"/>
        <rFont val="Calibri"/>
        <family val="2"/>
        <scheme val="minor"/>
      </rPr>
      <t>'SBI Health Assist'</t>
    </r>
    <r>
      <rPr>
        <b/>
        <sz val="20"/>
        <color theme="1"/>
        <rFont val="Calibri"/>
        <family val="2"/>
        <scheme val="minor"/>
      </rPr>
      <t xml:space="preserve"> (2022-23)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</si>
</sst>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3" borderId="2" xfId="0" applyFill="1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/>
    <xf numFmtId="0" fontId="2" fillId="4" borderId="2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/>
    <xf numFmtId="0" fontId="2" fillId="0" borderId="0" xfId="0" applyFont="1"/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3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4" borderId="2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7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164" fontId="10" fillId="0" borderId="13" xfId="1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0" fillId="7" borderId="7" xfId="0" applyFont="1" applyFill="1" applyBorder="1" applyAlignment="1" applyProtection="1">
      <alignment horizontal="left" vertical="center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14" fontId="8" fillId="7" borderId="13" xfId="0" applyNumberFormat="1" applyFont="1" applyFill="1" applyBorder="1" applyAlignment="1" applyProtection="1">
      <alignment horizontal="center" vertical="center"/>
      <protection locked="0"/>
    </xf>
    <xf numFmtId="164" fontId="8" fillId="7" borderId="13" xfId="1" applyNumberFormat="1" applyFont="1" applyFill="1" applyBorder="1" applyAlignment="1" applyProtection="1">
      <alignment horizontal="center" vertical="center"/>
      <protection locked="0"/>
    </xf>
    <xf numFmtId="0" fontId="10" fillId="4" borderId="7" xfId="0" applyNumberFormat="1" applyFont="1" applyFill="1" applyBorder="1" applyAlignment="1" applyProtection="1">
      <alignment horizontal="left" vertical="center"/>
    </xf>
    <xf numFmtId="164" fontId="10" fillId="4" borderId="13" xfId="1" applyNumberFormat="1" applyFont="1" applyFill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center"/>
    </xf>
    <xf numFmtId="0" fontId="10" fillId="3" borderId="7" xfId="0" applyNumberFormat="1" applyFont="1" applyFill="1" applyBorder="1" applyAlignment="1" applyProtection="1">
      <alignment horizontal="left" vertical="center"/>
    </xf>
    <xf numFmtId="164" fontId="10" fillId="3" borderId="13" xfId="1" applyNumberFormat="1" applyFont="1" applyFill="1" applyBorder="1" applyAlignment="1" applyProtection="1">
      <alignment horizontal="right" vertic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  <xf numFmtId="0" fontId="11" fillId="0" borderId="18" xfId="0" applyFont="1" applyBorder="1" applyAlignment="1" applyProtection="1">
      <alignment horizontal="left"/>
    </xf>
    <xf numFmtId="0" fontId="0" fillId="0" borderId="19" xfId="0" applyBorder="1" applyProtection="1"/>
    <xf numFmtId="0" fontId="11" fillId="0" borderId="2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0"/>
  <sheetViews>
    <sheetView workbookViewId="0">
      <selection activeCell="E5" sqref="E5"/>
    </sheetView>
  </sheetViews>
  <sheetFormatPr defaultRowHeight="15" x14ac:dyDescent="0.25"/>
  <cols>
    <col min="1" max="1" width="11.5703125" style="1" bestFit="1" customWidth="1"/>
    <col min="2" max="2" width="11.5703125" style="1" customWidth="1"/>
    <col min="3" max="3" width="4" style="1" customWidth="1"/>
    <col min="4" max="9" width="17.7109375" style="1" customWidth="1"/>
    <col min="10" max="16384" width="9.140625" style="1"/>
  </cols>
  <sheetData>
    <row r="1" spans="1:9" x14ac:dyDescent="0.25">
      <c r="A1" s="50" t="s">
        <v>0</v>
      </c>
      <c r="B1" s="50" t="s">
        <v>1</v>
      </c>
      <c r="C1" s="30"/>
      <c r="D1" s="47" t="s">
        <v>6</v>
      </c>
      <c r="E1" s="48"/>
      <c r="F1" s="48"/>
      <c r="G1" s="48"/>
      <c r="H1" s="48"/>
      <c r="I1" s="49"/>
    </row>
    <row r="2" spans="1:9" x14ac:dyDescent="0.25">
      <c r="A2" s="50"/>
      <c r="B2" s="50"/>
      <c r="D2" s="46" t="s">
        <v>2</v>
      </c>
      <c r="E2" s="46"/>
      <c r="F2" s="46"/>
      <c r="G2" s="46" t="s">
        <v>7</v>
      </c>
      <c r="H2" s="46"/>
      <c r="I2" s="46"/>
    </row>
    <row r="3" spans="1:9" x14ac:dyDescent="0.25">
      <c r="A3" s="50"/>
      <c r="B3" s="50"/>
      <c r="D3" s="6" t="s">
        <v>25</v>
      </c>
      <c r="E3" s="6" t="s">
        <v>25</v>
      </c>
      <c r="F3" s="6" t="s">
        <v>25</v>
      </c>
      <c r="G3" s="6" t="s">
        <v>25</v>
      </c>
      <c r="H3" s="6" t="s">
        <v>25</v>
      </c>
      <c r="I3" s="6" t="s">
        <v>25</v>
      </c>
    </row>
    <row r="4" spans="1:9" s="5" customFormat="1" ht="75" x14ac:dyDescent="0.25">
      <c r="A4" s="50"/>
      <c r="B4" s="50"/>
      <c r="D4" s="7" t="str">
        <f>+$D$2&amp;D3&amp;$D$1</f>
        <v>3LacPro Rata Without Domiciliary</v>
      </c>
      <c r="E4" s="29" t="str">
        <f>$D$2&amp;E3&amp;$D$1&amp;" "&amp;"+"&amp;" "&amp;"Super Top Up"</f>
        <v>3LacPro Rata Without Domiciliary + Super Top Up</v>
      </c>
      <c r="F4" s="29" t="str">
        <f>$D$2&amp;F3&amp;$D$1&amp;" "&amp;"+"&amp;" "&amp;"Super Top Up"&amp;" "&amp;"+"&amp;" "&amp;"Critical Illness"</f>
        <v>3LacPro Rata Without Domiciliary + Super Top Up + Critical Illness</v>
      </c>
      <c r="G4" s="7" t="str">
        <f>$G$2&amp;G3&amp;$D$1</f>
        <v>5lacPro Rata Without Domiciliary</v>
      </c>
      <c r="H4" s="29" t="str">
        <f>$G$2&amp;H3&amp;$D$1&amp;" "&amp;"+"&amp;" "&amp;"Super Top Up"</f>
        <v>5lacPro Rata Without Domiciliary + Super Top Up</v>
      </c>
      <c r="I4" s="29" t="str">
        <f>$G$2&amp;I3&amp;$D$1&amp;" "&amp;"+"&amp;" "&amp;"Super Top Up"&amp;" "&amp;"+"&amp;" "&amp;"Critical Illness"</f>
        <v>5lacPro Rata Without Domiciliary + Super Top Up + Critical Illness</v>
      </c>
    </row>
    <row r="5" spans="1:9" s="2" customFormat="1" x14ac:dyDescent="0.25">
      <c r="A5" s="50"/>
      <c r="B5" s="50"/>
      <c r="C5" s="10"/>
      <c r="D5" s="9">
        <f>+Premium!B4</f>
        <v>16542</v>
      </c>
      <c r="E5" s="9">
        <f>Premium!B10</f>
        <v>6630</v>
      </c>
      <c r="F5" s="9">
        <f>D5+Premium!B16</f>
        <v>30316</v>
      </c>
      <c r="G5" s="9">
        <f>+Premium!B5</f>
        <v>36771</v>
      </c>
      <c r="H5" s="9">
        <f>Premium!B11</f>
        <v>6630</v>
      </c>
      <c r="I5" s="9">
        <f>+G5+Premium!B16</f>
        <v>50545</v>
      </c>
    </row>
    <row r="6" spans="1:9" x14ac:dyDescent="0.25">
      <c r="A6" s="3">
        <v>43846</v>
      </c>
      <c r="B6" s="4">
        <v>365</v>
      </c>
      <c r="D6" s="8">
        <f>ROUND(+D$5/365*$B6,0)</f>
        <v>16542</v>
      </c>
      <c r="E6" s="8">
        <f>ROUND(+E$5/365*$B6,0)</f>
        <v>6630</v>
      </c>
      <c r="F6" s="8">
        <f>ROUND(+F$5/365*$B6,0)</f>
        <v>30316</v>
      </c>
      <c r="G6" s="8">
        <f>+ROUND(G$5/365*$B6,0)</f>
        <v>36771</v>
      </c>
      <c r="H6" s="8">
        <f>+ROUND(H$5/365*$B6,0)</f>
        <v>6630</v>
      </c>
      <c r="I6" s="8">
        <f>+ROUND(I$5/365*$B6,0)</f>
        <v>50545</v>
      </c>
    </row>
    <row r="7" spans="1:9" x14ac:dyDescent="0.25">
      <c r="A7" s="3">
        <v>43847</v>
      </c>
      <c r="B7" s="4">
        <v>364</v>
      </c>
      <c r="D7" s="8">
        <f t="shared" ref="D7:F70" si="0">ROUND(+D$5/365*$B7,0)</f>
        <v>16497</v>
      </c>
      <c r="E7" s="8">
        <f t="shared" si="0"/>
        <v>6612</v>
      </c>
      <c r="F7" s="8">
        <f t="shared" si="0"/>
        <v>30233</v>
      </c>
      <c r="G7" s="8">
        <f t="shared" ref="G7:I70" si="1">+ROUND(G$5/365*$B7,0)</f>
        <v>36670</v>
      </c>
      <c r="H7" s="8">
        <f t="shared" si="1"/>
        <v>6612</v>
      </c>
      <c r="I7" s="8">
        <f t="shared" si="1"/>
        <v>50407</v>
      </c>
    </row>
    <row r="8" spans="1:9" x14ac:dyDescent="0.25">
      <c r="A8" s="3">
        <v>43848</v>
      </c>
      <c r="B8" s="4">
        <v>363</v>
      </c>
      <c r="D8" s="8">
        <f t="shared" si="0"/>
        <v>16451</v>
      </c>
      <c r="E8" s="8">
        <f t="shared" si="0"/>
        <v>6594</v>
      </c>
      <c r="F8" s="8">
        <f t="shared" si="0"/>
        <v>30150</v>
      </c>
      <c r="G8" s="8">
        <f t="shared" si="1"/>
        <v>36570</v>
      </c>
      <c r="H8" s="8">
        <f t="shared" si="1"/>
        <v>6594</v>
      </c>
      <c r="I8" s="8">
        <f t="shared" si="1"/>
        <v>50268</v>
      </c>
    </row>
    <row r="9" spans="1:9" x14ac:dyDescent="0.25">
      <c r="A9" s="3">
        <v>43849</v>
      </c>
      <c r="B9" s="4">
        <v>362</v>
      </c>
      <c r="D9" s="8">
        <f t="shared" si="0"/>
        <v>16406</v>
      </c>
      <c r="E9" s="8">
        <f t="shared" si="0"/>
        <v>6576</v>
      </c>
      <c r="F9" s="8">
        <f t="shared" si="0"/>
        <v>30067</v>
      </c>
      <c r="G9" s="8">
        <f t="shared" si="1"/>
        <v>36469</v>
      </c>
      <c r="H9" s="8">
        <f t="shared" si="1"/>
        <v>6576</v>
      </c>
      <c r="I9" s="8">
        <f t="shared" si="1"/>
        <v>50130</v>
      </c>
    </row>
    <row r="10" spans="1:9" x14ac:dyDescent="0.25">
      <c r="A10" s="3">
        <v>43850</v>
      </c>
      <c r="B10" s="4">
        <v>361</v>
      </c>
      <c r="D10" s="8">
        <f t="shared" si="0"/>
        <v>16361</v>
      </c>
      <c r="E10" s="8">
        <f t="shared" si="0"/>
        <v>6557</v>
      </c>
      <c r="F10" s="8">
        <f t="shared" si="0"/>
        <v>29984</v>
      </c>
      <c r="G10" s="8">
        <f t="shared" si="1"/>
        <v>36368</v>
      </c>
      <c r="H10" s="8">
        <f t="shared" si="1"/>
        <v>6557</v>
      </c>
      <c r="I10" s="8">
        <f t="shared" si="1"/>
        <v>49991</v>
      </c>
    </row>
    <row r="11" spans="1:9" x14ac:dyDescent="0.25">
      <c r="A11" s="3">
        <v>43851</v>
      </c>
      <c r="B11" s="4">
        <v>360</v>
      </c>
      <c r="D11" s="8">
        <f t="shared" si="0"/>
        <v>16315</v>
      </c>
      <c r="E11" s="8">
        <f t="shared" si="0"/>
        <v>6539</v>
      </c>
      <c r="F11" s="8">
        <f t="shared" si="0"/>
        <v>29901</v>
      </c>
      <c r="G11" s="8">
        <f t="shared" si="1"/>
        <v>36267</v>
      </c>
      <c r="H11" s="8">
        <f t="shared" si="1"/>
        <v>6539</v>
      </c>
      <c r="I11" s="8">
        <f t="shared" si="1"/>
        <v>49853</v>
      </c>
    </row>
    <row r="12" spans="1:9" x14ac:dyDescent="0.25">
      <c r="A12" s="3">
        <v>43852</v>
      </c>
      <c r="B12" s="4">
        <v>359</v>
      </c>
      <c r="D12" s="8">
        <f t="shared" si="0"/>
        <v>16270</v>
      </c>
      <c r="E12" s="8">
        <f t="shared" si="0"/>
        <v>6521</v>
      </c>
      <c r="F12" s="8">
        <f t="shared" si="0"/>
        <v>29818</v>
      </c>
      <c r="G12" s="8">
        <f t="shared" si="1"/>
        <v>36167</v>
      </c>
      <c r="H12" s="8">
        <f t="shared" si="1"/>
        <v>6521</v>
      </c>
      <c r="I12" s="8">
        <f t="shared" si="1"/>
        <v>49714</v>
      </c>
    </row>
    <row r="13" spans="1:9" x14ac:dyDescent="0.25">
      <c r="A13" s="3">
        <v>43853</v>
      </c>
      <c r="B13" s="4">
        <v>358</v>
      </c>
      <c r="D13" s="8">
        <f t="shared" si="0"/>
        <v>16225</v>
      </c>
      <c r="E13" s="8">
        <f t="shared" si="0"/>
        <v>6503</v>
      </c>
      <c r="F13" s="8">
        <f t="shared" si="0"/>
        <v>29735</v>
      </c>
      <c r="G13" s="8">
        <f t="shared" si="1"/>
        <v>36066</v>
      </c>
      <c r="H13" s="8">
        <f t="shared" si="1"/>
        <v>6503</v>
      </c>
      <c r="I13" s="8">
        <f t="shared" si="1"/>
        <v>49576</v>
      </c>
    </row>
    <row r="14" spans="1:9" x14ac:dyDescent="0.25">
      <c r="A14" s="3">
        <v>43854</v>
      </c>
      <c r="B14" s="4">
        <v>357</v>
      </c>
      <c r="D14" s="8">
        <f t="shared" si="0"/>
        <v>16179</v>
      </c>
      <c r="E14" s="8">
        <f t="shared" si="0"/>
        <v>6485</v>
      </c>
      <c r="F14" s="8">
        <f t="shared" si="0"/>
        <v>29652</v>
      </c>
      <c r="G14" s="8">
        <f t="shared" si="1"/>
        <v>35965</v>
      </c>
      <c r="H14" s="8">
        <f t="shared" si="1"/>
        <v>6485</v>
      </c>
      <c r="I14" s="8">
        <f t="shared" si="1"/>
        <v>49437</v>
      </c>
    </row>
    <row r="15" spans="1:9" x14ac:dyDescent="0.25">
      <c r="A15" s="3">
        <v>43855</v>
      </c>
      <c r="B15" s="4">
        <v>356</v>
      </c>
      <c r="D15" s="8">
        <f t="shared" si="0"/>
        <v>16134</v>
      </c>
      <c r="E15" s="8">
        <f t="shared" si="0"/>
        <v>6467</v>
      </c>
      <c r="F15" s="8">
        <f t="shared" si="0"/>
        <v>29568</v>
      </c>
      <c r="G15" s="8">
        <f t="shared" si="1"/>
        <v>35864</v>
      </c>
      <c r="H15" s="8">
        <f t="shared" si="1"/>
        <v>6467</v>
      </c>
      <c r="I15" s="8">
        <f t="shared" si="1"/>
        <v>49299</v>
      </c>
    </row>
    <row r="16" spans="1:9" x14ac:dyDescent="0.25">
      <c r="A16" s="3">
        <v>43856</v>
      </c>
      <c r="B16" s="4">
        <v>355</v>
      </c>
      <c r="D16" s="8">
        <f t="shared" si="0"/>
        <v>16089</v>
      </c>
      <c r="E16" s="8">
        <f t="shared" si="0"/>
        <v>6448</v>
      </c>
      <c r="F16" s="8">
        <f t="shared" si="0"/>
        <v>29485</v>
      </c>
      <c r="G16" s="8">
        <f t="shared" si="1"/>
        <v>35764</v>
      </c>
      <c r="H16" s="8">
        <f t="shared" si="1"/>
        <v>6448</v>
      </c>
      <c r="I16" s="8">
        <f t="shared" si="1"/>
        <v>49160</v>
      </c>
    </row>
    <row r="17" spans="1:9" x14ac:dyDescent="0.25">
      <c r="A17" s="3">
        <v>43857</v>
      </c>
      <c r="B17" s="4">
        <v>354</v>
      </c>
      <c r="D17" s="8">
        <f t="shared" si="0"/>
        <v>16043</v>
      </c>
      <c r="E17" s="8">
        <f t="shared" si="0"/>
        <v>6430</v>
      </c>
      <c r="F17" s="8">
        <f t="shared" si="0"/>
        <v>29402</v>
      </c>
      <c r="G17" s="8">
        <f t="shared" si="1"/>
        <v>35663</v>
      </c>
      <c r="H17" s="8">
        <f t="shared" si="1"/>
        <v>6430</v>
      </c>
      <c r="I17" s="8">
        <f t="shared" si="1"/>
        <v>49022</v>
      </c>
    </row>
    <row r="18" spans="1:9" x14ac:dyDescent="0.25">
      <c r="A18" s="3">
        <v>43858</v>
      </c>
      <c r="B18" s="4">
        <v>353</v>
      </c>
      <c r="D18" s="8">
        <f t="shared" si="0"/>
        <v>15998</v>
      </c>
      <c r="E18" s="8">
        <f t="shared" si="0"/>
        <v>6412</v>
      </c>
      <c r="F18" s="8">
        <f t="shared" si="0"/>
        <v>29319</v>
      </c>
      <c r="G18" s="8">
        <f t="shared" si="1"/>
        <v>35562</v>
      </c>
      <c r="H18" s="8">
        <f t="shared" si="1"/>
        <v>6412</v>
      </c>
      <c r="I18" s="8">
        <f t="shared" si="1"/>
        <v>48883</v>
      </c>
    </row>
    <row r="19" spans="1:9" x14ac:dyDescent="0.25">
      <c r="A19" s="3">
        <v>43859</v>
      </c>
      <c r="B19" s="4">
        <v>352</v>
      </c>
      <c r="D19" s="8">
        <f t="shared" si="0"/>
        <v>15953</v>
      </c>
      <c r="E19" s="8">
        <f t="shared" si="0"/>
        <v>6394</v>
      </c>
      <c r="F19" s="8">
        <f t="shared" si="0"/>
        <v>29236</v>
      </c>
      <c r="G19" s="8">
        <f t="shared" si="1"/>
        <v>35461</v>
      </c>
      <c r="H19" s="8">
        <f t="shared" si="1"/>
        <v>6394</v>
      </c>
      <c r="I19" s="8">
        <f t="shared" si="1"/>
        <v>48745</v>
      </c>
    </row>
    <row r="20" spans="1:9" x14ac:dyDescent="0.25">
      <c r="A20" s="3">
        <v>43860</v>
      </c>
      <c r="B20" s="4">
        <v>351</v>
      </c>
      <c r="D20" s="8">
        <f t="shared" si="0"/>
        <v>15908</v>
      </c>
      <c r="E20" s="8">
        <f t="shared" si="0"/>
        <v>6376</v>
      </c>
      <c r="F20" s="8">
        <f t="shared" si="0"/>
        <v>29153</v>
      </c>
      <c r="G20" s="8">
        <f t="shared" si="1"/>
        <v>35361</v>
      </c>
      <c r="H20" s="8">
        <f t="shared" si="1"/>
        <v>6376</v>
      </c>
      <c r="I20" s="8">
        <f t="shared" si="1"/>
        <v>48606</v>
      </c>
    </row>
    <row r="21" spans="1:9" x14ac:dyDescent="0.25">
      <c r="A21" s="3">
        <v>43861</v>
      </c>
      <c r="B21" s="4">
        <v>350</v>
      </c>
      <c r="D21" s="8">
        <f t="shared" si="0"/>
        <v>15862</v>
      </c>
      <c r="E21" s="8">
        <f t="shared" si="0"/>
        <v>6358</v>
      </c>
      <c r="F21" s="8">
        <f t="shared" si="0"/>
        <v>29070</v>
      </c>
      <c r="G21" s="8">
        <f t="shared" si="1"/>
        <v>35260</v>
      </c>
      <c r="H21" s="8">
        <f t="shared" si="1"/>
        <v>6358</v>
      </c>
      <c r="I21" s="8">
        <f t="shared" si="1"/>
        <v>48468</v>
      </c>
    </row>
    <row r="22" spans="1:9" x14ac:dyDescent="0.25">
      <c r="A22" s="3">
        <v>43862</v>
      </c>
      <c r="B22" s="4">
        <v>349</v>
      </c>
      <c r="D22" s="8">
        <f t="shared" si="0"/>
        <v>15817</v>
      </c>
      <c r="E22" s="8">
        <f t="shared" si="0"/>
        <v>6339</v>
      </c>
      <c r="F22" s="8">
        <f t="shared" si="0"/>
        <v>28987</v>
      </c>
      <c r="G22" s="8">
        <f t="shared" si="1"/>
        <v>35159</v>
      </c>
      <c r="H22" s="8">
        <f t="shared" si="1"/>
        <v>6339</v>
      </c>
      <c r="I22" s="8">
        <f t="shared" si="1"/>
        <v>48329</v>
      </c>
    </row>
    <row r="23" spans="1:9" x14ac:dyDescent="0.25">
      <c r="A23" s="3">
        <v>43863</v>
      </c>
      <c r="B23" s="4">
        <v>348</v>
      </c>
      <c r="D23" s="8">
        <f t="shared" si="0"/>
        <v>15772</v>
      </c>
      <c r="E23" s="8">
        <f t="shared" si="0"/>
        <v>6321</v>
      </c>
      <c r="F23" s="8">
        <f t="shared" si="0"/>
        <v>28904</v>
      </c>
      <c r="G23" s="8">
        <f t="shared" si="1"/>
        <v>35058</v>
      </c>
      <c r="H23" s="8">
        <f t="shared" si="1"/>
        <v>6321</v>
      </c>
      <c r="I23" s="8">
        <f t="shared" si="1"/>
        <v>48191</v>
      </c>
    </row>
    <row r="24" spans="1:9" x14ac:dyDescent="0.25">
      <c r="A24" s="3">
        <v>43864</v>
      </c>
      <c r="B24" s="4">
        <v>347</v>
      </c>
      <c r="D24" s="8">
        <f t="shared" si="0"/>
        <v>15726</v>
      </c>
      <c r="E24" s="8">
        <f t="shared" si="0"/>
        <v>6303</v>
      </c>
      <c r="F24" s="8">
        <f t="shared" si="0"/>
        <v>28821</v>
      </c>
      <c r="G24" s="8">
        <f t="shared" si="1"/>
        <v>34958</v>
      </c>
      <c r="H24" s="8">
        <f t="shared" si="1"/>
        <v>6303</v>
      </c>
      <c r="I24" s="8">
        <f t="shared" si="1"/>
        <v>48052</v>
      </c>
    </row>
    <row r="25" spans="1:9" x14ac:dyDescent="0.25">
      <c r="A25" s="3">
        <v>43865</v>
      </c>
      <c r="B25" s="4">
        <v>346</v>
      </c>
      <c r="D25" s="8">
        <f t="shared" si="0"/>
        <v>15681</v>
      </c>
      <c r="E25" s="8">
        <f t="shared" si="0"/>
        <v>6285</v>
      </c>
      <c r="F25" s="8">
        <f t="shared" si="0"/>
        <v>28738</v>
      </c>
      <c r="G25" s="8">
        <f t="shared" si="1"/>
        <v>34857</v>
      </c>
      <c r="H25" s="8">
        <f t="shared" si="1"/>
        <v>6285</v>
      </c>
      <c r="I25" s="8">
        <f t="shared" si="1"/>
        <v>47914</v>
      </c>
    </row>
    <row r="26" spans="1:9" x14ac:dyDescent="0.25">
      <c r="A26" s="3">
        <v>43866</v>
      </c>
      <c r="B26" s="4">
        <v>345</v>
      </c>
      <c r="D26" s="8">
        <f t="shared" si="0"/>
        <v>15636</v>
      </c>
      <c r="E26" s="8">
        <f t="shared" si="0"/>
        <v>6267</v>
      </c>
      <c r="F26" s="8">
        <f t="shared" si="0"/>
        <v>28655</v>
      </c>
      <c r="G26" s="8">
        <f t="shared" si="1"/>
        <v>34756</v>
      </c>
      <c r="H26" s="8">
        <f t="shared" si="1"/>
        <v>6267</v>
      </c>
      <c r="I26" s="8">
        <f t="shared" si="1"/>
        <v>47775</v>
      </c>
    </row>
    <row r="27" spans="1:9" x14ac:dyDescent="0.25">
      <c r="A27" s="3">
        <v>43867</v>
      </c>
      <c r="B27" s="4">
        <v>344</v>
      </c>
      <c r="D27" s="8">
        <f t="shared" si="0"/>
        <v>15590</v>
      </c>
      <c r="E27" s="8">
        <f t="shared" si="0"/>
        <v>6249</v>
      </c>
      <c r="F27" s="8">
        <f t="shared" si="0"/>
        <v>28572</v>
      </c>
      <c r="G27" s="8">
        <f t="shared" si="1"/>
        <v>34655</v>
      </c>
      <c r="H27" s="8">
        <f t="shared" si="1"/>
        <v>6249</v>
      </c>
      <c r="I27" s="8">
        <f t="shared" si="1"/>
        <v>47637</v>
      </c>
    </row>
    <row r="28" spans="1:9" x14ac:dyDescent="0.25">
      <c r="A28" s="3">
        <v>43868</v>
      </c>
      <c r="B28" s="4">
        <v>343</v>
      </c>
      <c r="D28" s="8">
        <f t="shared" si="0"/>
        <v>15545</v>
      </c>
      <c r="E28" s="8">
        <f t="shared" si="0"/>
        <v>6230</v>
      </c>
      <c r="F28" s="8">
        <f t="shared" si="0"/>
        <v>28489</v>
      </c>
      <c r="G28" s="8">
        <f t="shared" si="1"/>
        <v>34555</v>
      </c>
      <c r="H28" s="8">
        <f t="shared" si="1"/>
        <v>6230</v>
      </c>
      <c r="I28" s="8">
        <f t="shared" si="1"/>
        <v>47498</v>
      </c>
    </row>
    <row r="29" spans="1:9" x14ac:dyDescent="0.25">
      <c r="A29" s="3">
        <v>43869</v>
      </c>
      <c r="B29" s="4">
        <v>342</v>
      </c>
      <c r="D29" s="8">
        <f t="shared" si="0"/>
        <v>15500</v>
      </c>
      <c r="E29" s="8">
        <f t="shared" si="0"/>
        <v>6212</v>
      </c>
      <c r="F29" s="8">
        <f t="shared" si="0"/>
        <v>28406</v>
      </c>
      <c r="G29" s="8">
        <f t="shared" si="1"/>
        <v>34454</v>
      </c>
      <c r="H29" s="8">
        <f t="shared" si="1"/>
        <v>6212</v>
      </c>
      <c r="I29" s="8">
        <f t="shared" si="1"/>
        <v>47360</v>
      </c>
    </row>
    <row r="30" spans="1:9" x14ac:dyDescent="0.25">
      <c r="A30" s="3">
        <v>43870</v>
      </c>
      <c r="B30" s="4">
        <v>341</v>
      </c>
      <c r="D30" s="8">
        <f t="shared" si="0"/>
        <v>15454</v>
      </c>
      <c r="E30" s="8">
        <f t="shared" si="0"/>
        <v>6194</v>
      </c>
      <c r="F30" s="8">
        <f t="shared" si="0"/>
        <v>28323</v>
      </c>
      <c r="G30" s="8">
        <f t="shared" si="1"/>
        <v>34353</v>
      </c>
      <c r="H30" s="8">
        <f t="shared" si="1"/>
        <v>6194</v>
      </c>
      <c r="I30" s="8">
        <f t="shared" si="1"/>
        <v>47221</v>
      </c>
    </row>
    <row r="31" spans="1:9" x14ac:dyDescent="0.25">
      <c r="A31" s="3">
        <v>43871</v>
      </c>
      <c r="B31" s="4">
        <v>340</v>
      </c>
      <c r="D31" s="8">
        <f t="shared" si="0"/>
        <v>15409</v>
      </c>
      <c r="E31" s="8">
        <f t="shared" si="0"/>
        <v>6176</v>
      </c>
      <c r="F31" s="8">
        <f t="shared" si="0"/>
        <v>28240</v>
      </c>
      <c r="G31" s="8">
        <f t="shared" si="1"/>
        <v>34252</v>
      </c>
      <c r="H31" s="8">
        <f t="shared" si="1"/>
        <v>6176</v>
      </c>
      <c r="I31" s="8">
        <f t="shared" si="1"/>
        <v>47083</v>
      </c>
    </row>
    <row r="32" spans="1:9" x14ac:dyDescent="0.25">
      <c r="A32" s="3">
        <v>43872</v>
      </c>
      <c r="B32" s="4">
        <v>339</v>
      </c>
      <c r="D32" s="8">
        <f t="shared" si="0"/>
        <v>15364</v>
      </c>
      <c r="E32" s="8">
        <f t="shared" si="0"/>
        <v>6158</v>
      </c>
      <c r="F32" s="8">
        <f t="shared" si="0"/>
        <v>28157</v>
      </c>
      <c r="G32" s="8">
        <f t="shared" si="1"/>
        <v>34152</v>
      </c>
      <c r="H32" s="8">
        <f t="shared" si="1"/>
        <v>6158</v>
      </c>
      <c r="I32" s="8">
        <f t="shared" si="1"/>
        <v>46945</v>
      </c>
    </row>
    <row r="33" spans="1:9" x14ac:dyDescent="0.25">
      <c r="A33" s="3">
        <v>43873</v>
      </c>
      <c r="B33" s="4">
        <v>338</v>
      </c>
      <c r="D33" s="8">
        <f t="shared" si="0"/>
        <v>15318</v>
      </c>
      <c r="E33" s="8">
        <f t="shared" si="0"/>
        <v>6140</v>
      </c>
      <c r="F33" s="8">
        <f t="shared" si="0"/>
        <v>28073</v>
      </c>
      <c r="G33" s="8">
        <f t="shared" si="1"/>
        <v>34051</v>
      </c>
      <c r="H33" s="8">
        <f t="shared" si="1"/>
        <v>6140</v>
      </c>
      <c r="I33" s="8">
        <f t="shared" si="1"/>
        <v>46806</v>
      </c>
    </row>
    <row r="34" spans="1:9" x14ac:dyDescent="0.25">
      <c r="A34" s="3">
        <v>43874</v>
      </c>
      <c r="B34" s="4">
        <v>337</v>
      </c>
      <c r="D34" s="8">
        <f t="shared" si="0"/>
        <v>15273</v>
      </c>
      <c r="E34" s="8">
        <f t="shared" si="0"/>
        <v>6121</v>
      </c>
      <c r="F34" s="8">
        <f t="shared" si="0"/>
        <v>27990</v>
      </c>
      <c r="G34" s="8">
        <f t="shared" si="1"/>
        <v>33950</v>
      </c>
      <c r="H34" s="8">
        <f t="shared" si="1"/>
        <v>6121</v>
      </c>
      <c r="I34" s="8">
        <f t="shared" si="1"/>
        <v>46668</v>
      </c>
    </row>
    <row r="35" spans="1:9" x14ac:dyDescent="0.25">
      <c r="A35" s="3">
        <v>43875</v>
      </c>
      <c r="B35" s="4">
        <v>336</v>
      </c>
      <c r="D35" s="8">
        <f t="shared" si="0"/>
        <v>15228</v>
      </c>
      <c r="E35" s="8">
        <f t="shared" si="0"/>
        <v>6103</v>
      </c>
      <c r="F35" s="8">
        <f t="shared" si="0"/>
        <v>27907</v>
      </c>
      <c r="G35" s="8">
        <f t="shared" si="1"/>
        <v>33849</v>
      </c>
      <c r="H35" s="8">
        <f t="shared" si="1"/>
        <v>6103</v>
      </c>
      <c r="I35" s="8">
        <f t="shared" si="1"/>
        <v>46529</v>
      </c>
    </row>
    <row r="36" spans="1:9" x14ac:dyDescent="0.25">
      <c r="A36" s="3">
        <v>43876</v>
      </c>
      <c r="B36" s="4">
        <v>335</v>
      </c>
      <c r="D36" s="8">
        <f t="shared" si="0"/>
        <v>15182</v>
      </c>
      <c r="E36" s="8">
        <f t="shared" si="0"/>
        <v>6085</v>
      </c>
      <c r="F36" s="8">
        <f t="shared" si="0"/>
        <v>27824</v>
      </c>
      <c r="G36" s="8">
        <f t="shared" si="1"/>
        <v>33749</v>
      </c>
      <c r="H36" s="8">
        <f t="shared" si="1"/>
        <v>6085</v>
      </c>
      <c r="I36" s="8">
        <f t="shared" si="1"/>
        <v>46391</v>
      </c>
    </row>
    <row r="37" spans="1:9" x14ac:dyDescent="0.25">
      <c r="A37" s="3">
        <v>43877</v>
      </c>
      <c r="B37" s="4">
        <v>334</v>
      </c>
      <c r="D37" s="8">
        <f t="shared" si="0"/>
        <v>15137</v>
      </c>
      <c r="E37" s="8">
        <f t="shared" si="0"/>
        <v>6067</v>
      </c>
      <c r="F37" s="8">
        <f t="shared" si="0"/>
        <v>27741</v>
      </c>
      <c r="G37" s="8">
        <f t="shared" si="1"/>
        <v>33648</v>
      </c>
      <c r="H37" s="8">
        <f t="shared" si="1"/>
        <v>6067</v>
      </c>
      <c r="I37" s="8">
        <f t="shared" si="1"/>
        <v>46252</v>
      </c>
    </row>
    <row r="38" spans="1:9" x14ac:dyDescent="0.25">
      <c r="A38" s="3">
        <v>43878</v>
      </c>
      <c r="B38" s="4">
        <v>333</v>
      </c>
      <c r="D38" s="8">
        <f t="shared" si="0"/>
        <v>15092</v>
      </c>
      <c r="E38" s="8">
        <f t="shared" si="0"/>
        <v>6049</v>
      </c>
      <c r="F38" s="8">
        <f t="shared" si="0"/>
        <v>27658</v>
      </c>
      <c r="G38" s="8">
        <f t="shared" si="1"/>
        <v>33547</v>
      </c>
      <c r="H38" s="8">
        <f t="shared" si="1"/>
        <v>6049</v>
      </c>
      <c r="I38" s="8">
        <f t="shared" si="1"/>
        <v>46114</v>
      </c>
    </row>
    <row r="39" spans="1:9" x14ac:dyDescent="0.25">
      <c r="A39" s="3">
        <v>43879</v>
      </c>
      <c r="B39" s="4">
        <v>332</v>
      </c>
      <c r="D39" s="8">
        <f t="shared" si="0"/>
        <v>15046</v>
      </c>
      <c r="E39" s="8">
        <f t="shared" si="0"/>
        <v>6031</v>
      </c>
      <c r="F39" s="8">
        <f t="shared" si="0"/>
        <v>27575</v>
      </c>
      <c r="G39" s="8">
        <f t="shared" si="1"/>
        <v>33446</v>
      </c>
      <c r="H39" s="8">
        <f t="shared" si="1"/>
        <v>6031</v>
      </c>
      <c r="I39" s="8">
        <f t="shared" si="1"/>
        <v>45975</v>
      </c>
    </row>
    <row r="40" spans="1:9" x14ac:dyDescent="0.25">
      <c r="A40" s="3">
        <v>43880</v>
      </c>
      <c r="B40" s="4">
        <v>331</v>
      </c>
      <c r="D40" s="8">
        <f t="shared" si="0"/>
        <v>15001</v>
      </c>
      <c r="E40" s="8">
        <f t="shared" si="0"/>
        <v>6012</v>
      </c>
      <c r="F40" s="8">
        <f t="shared" si="0"/>
        <v>27492</v>
      </c>
      <c r="G40" s="8">
        <f t="shared" si="1"/>
        <v>33346</v>
      </c>
      <c r="H40" s="8">
        <f t="shared" si="1"/>
        <v>6012</v>
      </c>
      <c r="I40" s="8">
        <f t="shared" si="1"/>
        <v>45837</v>
      </c>
    </row>
    <row r="41" spans="1:9" x14ac:dyDescent="0.25">
      <c r="A41" s="3">
        <v>43881</v>
      </c>
      <c r="B41" s="4">
        <v>330</v>
      </c>
      <c r="D41" s="8">
        <f t="shared" si="0"/>
        <v>14956</v>
      </c>
      <c r="E41" s="8">
        <f t="shared" si="0"/>
        <v>5994</v>
      </c>
      <c r="F41" s="8">
        <f t="shared" si="0"/>
        <v>27409</v>
      </c>
      <c r="G41" s="8">
        <f t="shared" si="1"/>
        <v>33245</v>
      </c>
      <c r="H41" s="8">
        <f t="shared" si="1"/>
        <v>5994</v>
      </c>
      <c r="I41" s="8">
        <f t="shared" si="1"/>
        <v>45698</v>
      </c>
    </row>
    <row r="42" spans="1:9" x14ac:dyDescent="0.25">
      <c r="A42" s="3">
        <v>43882</v>
      </c>
      <c r="B42" s="4">
        <v>329</v>
      </c>
      <c r="D42" s="8">
        <f t="shared" si="0"/>
        <v>14910</v>
      </c>
      <c r="E42" s="8">
        <f t="shared" si="0"/>
        <v>5976</v>
      </c>
      <c r="F42" s="8">
        <f t="shared" si="0"/>
        <v>27326</v>
      </c>
      <c r="G42" s="8">
        <f t="shared" si="1"/>
        <v>33144</v>
      </c>
      <c r="H42" s="8">
        <f t="shared" si="1"/>
        <v>5976</v>
      </c>
      <c r="I42" s="8">
        <f t="shared" si="1"/>
        <v>45560</v>
      </c>
    </row>
    <row r="43" spans="1:9" x14ac:dyDescent="0.25">
      <c r="A43" s="3">
        <v>43883</v>
      </c>
      <c r="B43" s="4">
        <v>328</v>
      </c>
      <c r="D43" s="8">
        <f t="shared" si="0"/>
        <v>14865</v>
      </c>
      <c r="E43" s="8">
        <f t="shared" si="0"/>
        <v>5958</v>
      </c>
      <c r="F43" s="8">
        <f t="shared" si="0"/>
        <v>27243</v>
      </c>
      <c r="G43" s="8">
        <f t="shared" si="1"/>
        <v>33044</v>
      </c>
      <c r="H43" s="8">
        <f t="shared" si="1"/>
        <v>5958</v>
      </c>
      <c r="I43" s="8">
        <f t="shared" si="1"/>
        <v>45421</v>
      </c>
    </row>
    <row r="44" spans="1:9" x14ac:dyDescent="0.25">
      <c r="A44" s="3">
        <v>43884</v>
      </c>
      <c r="B44" s="4">
        <v>327</v>
      </c>
      <c r="D44" s="8">
        <f t="shared" si="0"/>
        <v>14820</v>
      </c>
      <c r="E44" s="8">
        <f t="shared" si="0"/>
        <v>5940</v>
      </c>
      <c r="F44" s="8">
        <f t="shared" si="0"/>
        <v>27160</v>
      </c>
      <c r="G44" s="8">
        <f t="shared" si="1"/>
        <v>32943</v>
      </c>
      <c r="H44" s="8">
        <f t="shared" si="1"/>
        <v>5940</v>
      </c>
      <c r="I44" s="8">
        <f t="shared" si="1"/>
        <v>45283</v>
      </c>
    </row>
    <row r="45" spans="1:9" x14ac:dyDescent="0.25">
      <c r="A45" s="3">
        <v>43885</v>
      </c>
      <c r="B45" s="4">
        <v>326</v>
      </c>
      <c r="D45" s="8">
        <f t="shared" si="0"/>
        <v>14774</v>
      </c>
      <c r="E45" s="8">
        <f t="shared" si="0"/>
        <v>5922</v>
      </c>
      <c r="F45" s="8">
        <f t="shared" si="0"/>
        <v>27077</v>
      </c>
      <c r="G45" s="8">
        <f t="shared" si="1"/>
        <v>32842</v>
      </c>
      <c r="H45" s="8">
        <f t="shared" si="1"/>
        <v>5922</v>
      </c>
      <c r="I45" s="8">
        <f t="shared" si="1"/>
        <v>45144</v>
      </c>
    </row>
    <row r="46" spans="1:9" x14ac:dyDescent="0.25">
      <c r="A46" s="3">
        <v>43886</v>
      </c>
      <c r="B46" s="4">
        <v>325</v>
      </c>
      <c r="D46" s="8">
        <f t="shared" si="0"/>
        <v>14729</v>
      </c>
      <c r="E46" s="8">
        <f t="shared" si="0"/>
        <v>5903</v>
      </c>
      <c r="F46" s="8">
        <f t="shared" si="0"/>
        <v>26994</v>
      </c>
      <c r="G46" s="8">
        <f t="shared" si="1"/>
        <v>32741</v>
      </c>
      <c r="H46" s="8">
        <f t="shared" si="1"/>
        <v>5903</v>
      </c>
      <c r="I46" s="8">
        <f t="shared" si="1"/>
        <v>45006</v>
      </c>
    </row>
    <row r="47" spans="1:9" x14ac:dyDescent="0.25">
      <c r="A47" s="3">
        <v>43887</v>
      </c>
      <c r="B47" s="4">
        <v>324</v>
      </c>
      <c r="D47" s="8">
        <f t="shared" si="0"/>
        <v>14684</v>
      </c>
      <c r="E47" s="8">
        <f t="shared" si="0"/>
        <v>5885</v>
      </c>
      <c r="F47" s="8">
        <f t="shared" si="0"/>
        <v>26911</v>
      </c>
      <c r="G47" s="8">
        <f t="shared" si="1"/>
        <v>32641</v>
      </c>
      <c r="H47" s="8">
        <f t="shared" si="1"/>
        <v>5885</v>
      </c>
      <c r="I47" s="8">
        <f t="shared" si="1"/>
        <v>44867</v>
      </c>
    </row>
    <row r="48" spans="1:9" x14ac:dyDescent="0.25">
      <c r="A48" s="3">
        <v>43888</v>
      </c>
      <c r="B48" s="4">
        <v>323</v>
      </c>
      <c r="D48" s="8">
        <f t="shared" si="0"/>
        <v>14639</v>
      </c>
      <c r="E48" s="8">
        <f t="shared" si="0"/>
        <v>5867</v>
      </c>
      <c r="F48" s="8">
        <f t="shared" si="0"/>
        <v>26828</v>
      </c>
      <c r="G48" s="8">
        <f t="shared" si="1"/>
        <v>32540</v>
      </c>
      <c r="H48" s="8">
        <f t="shared" si="1"/>
        <v>5867</v>
      </c>
      <c r="I48" s="8">
        <f t="shared" si="1"/>
        <v>44729</v>
      </c>
    </row>
    <row r="49" spans="1:9" x14ac:dyDescent="0.25">
      <c r="A49" s="3">
        <v>43889</v>
      </c>
      <c r="B49" s="4">
        <v>322</v>
      </c>
      <c r="D49" s="8">
        <f t="shared" si="0"/>
        <v>14593</v>
      </c>
      <c r="E49" s="8">
        <f t="shared" si="0"/>
        <v>5849</v>
      </c>
      <c r="F49" s="8">
        <f t="shared" si="0"/>
        <v>26745</v>
      </c>
      <c r="G49" s="8">
        <f t="shared" si="1"/>
        <v>32439</v>
      </c>
      <c r="H49" s="8">
        <f t="shared" si="1"/>
        <v>5849</v>
      </c>
      <c r="I49" s="8">
        <f t="shared" si="1"/>
        <v>44590</v>
      </c>
    </row>
    <row r="50" spans="1:9" x14ac:dyDescent="0.25">
      <c r="A50" s="3">
        <v>43891</v>
      </c>
      <c r="B50" s="4">
        <v>321</v>
      </c>
      <c r="D50" s="8">
        <f t="shared" si="0"/>
        <v>14548</v>
      </c>
      <c r="E50" s="8">
        <f t="shared" si="0"/>
        <v>5831</v>
      </c>
      <c r="F50" s="8">
        <f t="shared" si="0"/>
        <v>26661</v>
      </c>
      <c r="G50" s="8">
        <f t="shared" si="1"/>
        <v>32338</v>
      </c>
      <c r="H50" s="8">
        <f t="shared" si="1"/>
        <v>5831</v>
      </c>
      <c r="I50" s="8">
        <f t="shared" si="1"/>
        <v>44452</v>
      </c>
    </row>
    <row r="51" spans="1:9" x14ac:dyDescent="0.25">
      <c r="A51" s="3">
        <v>43892</v>
      </c>
      <c r="B51" s="4">
        <v>320</v>
      </c>
      <c r="D51" s="8">
        <f t="shared" si="0"/>
        <v>14503</v>
      </c>
      <c r="E51" s="8">
        <f t="shared" si="0"/>
        <v>5813</v>
      </c>
      <c r="F51" s="8">
        <f t="shared" si="0"/>
        <v>26578</v>
      </c>
      <c r="G51" s="8">
        <f t="shared" si="1"/>
        <v>32238</v>
      </c>
      <c r="H51" s="8">
        <f t="shared" si="1"/>
        <v>5813</v>
      </c>
      <c r="I51" s="8">
        <f t="shared" si="1"/>
        <v>44313</v>
      </c>
    </row>
    <row r="52" spans="1:9" x14ac:dyDescent="0.25">
      <c r="A52" s="3">
        <v>43893</v>
      </c>
      <c r="B52" s="4">
        <v>319</v>
      </c>
      <c r="D52" s="8">
        <f t="shared" si="0"/>
        <v>14457</v>
      </c>
      <c r="E52" s="8">
        <f t="shared" si="0"/>
        <v>5794</v>
      </c>
      <c r="F52" s="8">
        <f t="shared" si="0"/>
        <v>26495</v>
      </c>
      <c r="G52" s="8">
        <f t="shared" si="1"/>
        <v>32137</v>
      </c>
      <c r="H52" s="8">
        <f t="shared" si="1"/>
        <v>5794</v>
      </c>
      <c r="I52" s="8">
        <f t="shared" si="1"/>
        <v>44175</v>
      </c>
    </row>
    <row r="53" spans="1:9" x14ac:dyDescent="0.25">
      <c r="A53" s="3">
        <v>43894</v>
      </c>
      <c r="B53" s="4">
        <v>318</v>
      </c>
      <c r="D53" s="8">
        <f t="shared" si="0"/>
        <v>14412</v>
      </c>
      <c r="E53" s="8">
        <f t="shared" si="0"/>
        <v>5776</v>
      </c>
      <c r="F53" s="8">
        <f t="shared" si="0"/>
        <v>26412</v>
      </c>
      <c r="G53" s="8">
        <f t="shared" si="1"/>
        <v>32036</v>
      </c>
      <c r="H53" s="8">
        <f t="shared" si="1"/>
        <v>5776</v>
      </c>
      <c r="I53" s="8">
        <f t="shared" si="1"/>
        <v>44036</v>
      </c>
    </row>
    <row r="54" spans="1:9" x14ac:dyDescent="0.25">
      <c r="A54" s="3">
        <v>43895</v>
      </c>
      <c r="B54" s="4">
        <v>317</v>
      </c>
      <c r="D54" s="8">
        <f t="shared" si="0"/>
        <v>14367</v>
      </c>
      <c r="E54" s="8">
        <f t="shared" si="0"/>
        <v>5758</v>
      </c>
      <c r="F54" s="8">
        <f t="shared" si="0"/>
        <v>26329</v>
      </c>
      <c r="G54" s="8">
        <f t="shared" si="1"/>
        <v>31935</v>
      </c>
      <c r="H54" s="8">
        <f t="shared" si="1"/>
        <v>5758</v>
      </c>
      <c r="I54" s="8">
        <f t="shared" si="1"/>
        <v>43898</v>
      </c>
    </row>
    <row r="55" spans="1:9" x14ac:dyDescent="0.25">
      <c r="A55" s="3">
        <v>43896</v>
      </c>
      <c r="B55" s="4">
        <v>316</v>
      </c>
      <c r="D55" s="8">
        <f t="shared" si="0"/>
        <v>14321</v>
      </c>
      <c r="E55" s="8">
        <f t="shared" si="0"/>
        <v>5740</v>
      </c>
      <c r="F55" s="8">
        <f t="shared" si="0"/>
        <v>26246</v>
      </c>
      <c r="G55" s="8">
        <f t="shared" si="1"/>
        <v>31835</v>
      </c>
      <c r="H55" s="8">
        <f t="shared" si="1"/>
        <v>5740</v>
      </c>
      <c r="I55" s="8">
        <f t="shared" si="1"/>
        <v>43760</v>
      </c>
    </row>
    <row r="56" spans="1:9" x14ac:dyDescent="0.25">
      <c r="A56" s="3">
        <v>43897</v>
      </c>
      <c r="B56" s="4">
        <v>315</v>
      </c>
      <c r="D56" s="8">
        <f t="shared" si="0"/>
        <v>14276</v>
      </c>
      <c r="E56" s="8">
        <f t="shared" si="0"/>
        <v>5722</v>
      </c>
      <c r="F56" s="8">
        <f t="shared" si="0"/>
        <v>26163</v>
      </c>
      <c r="G56" s="8">
        <f t="shared" si="1"/>
        <v>31734</v>
      </c>
      <c r="H56" s="8">
        <f t="shared" si="1"/>
        <v>5722</v>
      </c>
      <c r="I56" s="8">
        <f t="shared" si="1"/>
        <v>43621</v>
      </c>
    </row>
    <row r="57" spans="1:9" x14ac:dyDescent="0.25">
      <c r="A57" s="3">
        <v>43898</v>
      </c>
      <c r="B57" s="4">
        <v>314</v>
      </c>
      <c r="D57" s="8">
        <f t="shared" si="0"/>
        <v>14231</v>
      </c>
      <c r="E57" s="8">
        <f t="shared" si="0"/>
        <v>5704</v>
      </c>
      <c r="F57" s="8">
        <f t="shared" si="0"/>
        <v>26080</v>
      </c>
      <c r="G57" s="8">
        <f t="shared" si="1"/>
        <v>31633</v>
      </c>
      <c r="H57" s="8">
        <f t="shared" si="1"/>
        <v>5704</v>
      </c>
      <c r="I57" s="8">
        <f t="shared" si="1"/>
        <v>43483</v>
      </c>
    </row>
    <row r="58" spans="1:9" x14ac:dyDescent="0.25">
      <c r="A58" s="3">
        <v>43899</v>
      </c>
      <c r="B58" s="4">
        <v>313</v>
      </c>
      <c r="D58" s="8">
        <f t="shared" si="0"/>
        <v>14185</v>
      </c>
      <c r="E58" s="8">
        <f t="shared" si="0"/>
        <v>5685</v>
      </c>
      <c r="F58" s="8">
        <f t="shared" si="0"/>
        <v>25997</v>
      </c>
      <c r="G58" s="8">
        <f t="shared" si="1"/>
        <v>31532</v>
      </c>
      <c r="H58" s="8">
        <f t="shared" si="1"/>
        <v>5685</v>
      </c>
      <c r="I58" s="8">
        <f t="shared" si="1"/>
        <v>43344</v>
      </c>
    </row>
    <row r="59" spans="1:9" x14ac:dyDescent="0.25">
      <c r="A59" s="3">
        <v>43900</v>
      </c>
      <c r="B59" s="4">
        <v>312</v>
      </c>
      <c r="D59" s="8">
        <f t="shared" si="0"/>
        <v>14140</v>
      </c>
      <c r="E59" s="8">
        <f t="shared" si="0"/>
        <v>5667</v>
      </c>
      <c r="F59" s="8">
        <f t="shared" si="0"/>
        <v>25914</v>
      </c>
      <c r="G59" s="8">
        <f t="shared" si="1"/>
        <v>31432</v>
      </c>
      <c r="H59" s="8">
        <f t="shared" si="1"/>
        <v>5667</v>
      </c>
      <c r="I59" s="8">
        <f t="shared" si="1"/>
        <v>43206</v>
      </c>
    </row>
    <row r="60" spans="1:9" x14ac:dyDescent="0.25">
      <c r="A60" s="3">
        <v>43901</v>
      </c>
      <c r="B60" s="4">
        <v>311</v>
      </c>
      <c r="D60" s="8">
        <f t="shared" si="0"/>
        <v>14095</v>
      </c>
      <c r="E60" s="8">
        <f t="shared" si="0"/>
        <v>5649</v>
      </c>
      <c r="F60" s="8">
        <f t="shared" si="0"/>
        <v>25831</v>
      </c>
      <c r="G60" s="8">
        <f t="shared" si="1"/>
        <v>31331</v>
      </c>
      <c r="H60" s="8">
        <f t="shared" si="1"/>
        <v>5649</v>
      </c>
      <c r="I60" s="8">
        <f t="shared" si="1"/>
        <v>43067</v>
      </c>
    </row>
    <row r="61" spans="1:9" x14ac:dyDescent="0.25">
      <c r="A61" s="3">
        <v>43902</v>
      </c>
      <c r="B61" s="4">
        <v>310</v>
      </c>
      <c r="D61" s="8">
        <f t="shared" si="0"/>
        <v>14049</v>
      </c>
      <c r="E61" s="8">
        <f t="shared" si="0"/>
        <v>5631</v>
      </c>
      <c r="F61" s="8">
        <f t="shared" si="0"/>
        <v>25748</v>
      </c>
      <c r="G61" s="8">
        <f t="shared" si="1"/>
        <v>31230</v>
      </c>
      <c r="H61" s="8">
        <f t="shared" si="1"/>
        <v>5631</v>
      </c>
      <c r="I61" s="8">
        <f t="shared" si="1"/>
        <v>42929</v>
      </c>
    </row>
    <row r="62" spans="1:9" x14ac:dyDescent="0.25">
      <c r="A62" s="3">
        <v>43903</v>
      </c>
      <c r="B62" s="4">
        <v>309</v>
      </c>
      <c r="D62" s="8">
        <f t="shared" si="0"/>
        <v>14004</v>
      </c>
      <c r="E62" s="8">
        <f t="shared" si="0"/>
        <v>5613</v>
      </c>
      <c r="F62" s="8">
        <f t="shared" si="0"/>
        <v>25665</v>
      </c>
      <c r="G62" s="8">
        <f t="shared" si="1"/>
        <v>31129</v>
      </c>
      <c r="H62" s="8">
        <f t="shared" si="1"/>
        <v>5613</v>
      </c>
      <c r="I62" s="8">
        <f t="shared" si="1"/>
        <v>42790</v>
      </c>
    </row>
    <row r="63" spans="1:9" x14ac:dyDescent="0.25">
      <c r="A63" s="3">
        <v>43904</v>
      </c>
      <c r="B63" s="4">
        <v>308</v>
      </c>
      <c r="D63" s="8">
        <f t="shared" si="0"/>
        <v>13959</v>
      </c>
      <c r="E63" s="8">
        <f t="shared" si="0"/>
        <v>5595</v>
      </c>
      <c r="F63" s="8">
        <f t="shared" si="0"/>
        <v>25582</v>
      </c>
      <c r="G63" s="8">
        <f t="shared" si="1"/>
        <v>31029</v>
      </c>
      <c r="H63" s="8">
        <f t="shared" si="1"/>
        <v>5595</v>
      </c>
      <c r="I63" s="8">
        <f t="shared" si="1"/>
        <v>42652</v>
      </c>
    </row>
    <row r="64" spans="1:9" x14ac:dyDescent="0.25">
      <c r="A64" s="3">
        <v>43905</v>
      </c>
      <c r="B64" s="4">
        <v>307</v>
      </c>
      <c r="D64" s="8">
        <f t="shared" si="0"/>
        <v>13913</v>
      </c>
      <c r="E64" s="8">
        <f t="shared" si="0"/>
        <v>5576</v>
      </c>
      <c r="F64" s="8">
        <f t="shared" si="0"/>
        <v>25499</v>
      </c>
      <c r="G64" s="8">
        <f t="shared" si="1"/>
        <v>30928</v>
      </c>
      <c r="H64" s="8">
        <f t="shared" si="1"/>
        <v>5576</v>
      </c>
      <c r="I64" s="8">
        <f t="shared" si="1"/>
        <v>42513</v>
      </c>
    </row>
    <row r="65" spans="1:9" x14ac:dyDescent="0.25">
      <c r="A65" s="3">
        <v>43906</v>
      </c>
      <c r="B65" s="4">
        <v>306</v>
      </c>
      <c r="D65" s="8">
        <f t="shared" si="0"/>
        <v>13868</v>
      </c>
      <c r="E65" s="8">
        <f t="shared" si="0"/>
        <v>5558</v>
      </c>
      <c r="F65" s="8">
        <f t="shared" si="0"/>
        <v>25416</v>
      </c>
      <c r="G65" s="8">
        <f t="shared" si="1"/>
        <v>30827</v>
      </c>
      <c r="H65" s="8">
        <f t="shared" si="1"/>
        <v>5558</v>
      </c>
      <c r="I65" s="8">
        <f t="shared" si="1"/>
        <v>42375</v>
      </c>
    </row>
    <row r="66" spans="1:9" x14ac:dyDescent="0.25">
      <c r="A66" s="3">
        <v>43907</v>
      </c>
      <c r="B66" s="4">
        <v>305</v>
      </c>
      <c r="D66" s="8">
        <f t="shared" si="0"/>
        <v>13823</v>
      </c>
      <c r="E66" s="8">
        <f t="shared" si="0"/>
        <v>5540</v>
      </c>
      <c r="F66" s="8">
        <f t="shared" si="0"/>
        <v>25333</v>
      </c>
      <c r="G66" s="8">
        <f t="shared" si="1"/>
        <v>30726</v>
      </c>
      <c r="H66" s="8">
        <f t="shared" si="1"/>
        <v>5540</v>
      </c>
      <c r="I66" s="8">
        <f t="shared" si="1"/>
        <v>42236</v>
      </c>
    </row>
    <row r="67" spans="1:9" x14ac:dyDescent="0.25">
      <c r="A67" s="3">
        <v>43908</v>
      </c>
      <c r="B67" s="4">
        <v>304</v>
      </c>
      <c r="D67" s="8">
        <f t="shared" si="0"/>
        <v>13777</v>
      </c>
      <c r="E67" s="8">
        <f t="shared" si="0"/>
        <v>5522</v>
      </c>
      <c r="F67" s="8">
        <f t="shared" si="0"/>
        <v>25249</v>
      </c>
      <c r="G67" s="8">
        <f t="shared" si="1"/>
        <v>30626</v>
      </c>
      <c r="H67" s="8">
        <f t="shared" si="1"/>
        <v>5522</v>
      </c>
      <c r="I67" s="8">
        <f t="shared" si="1"/>
        <v>42098</v>
      </c>
    </row>
    <row r="68" spans="1:9" x14ac:dyDescent="0.25">
      <c r="A68" s="3">
        <v>43909</v>
      </c>
      <c r="B68" s="4">
        <v>303</v>
      </c>
      <c r="D68" s="8">
        <f t="shared" si="0"/>
        <v>13732</v>
      </c>
      <c r="E68" s="8">
        <f t="shared" si="0"/>
        <v>5504</v>
      </c>
      <c r="F68" s="8">
        <f t="shared" si="0"/>
        <v>25166</v>
      </c>
      <c r="G68" s="8">
        <f t="shared" si="1"/>
        <v>30525</v>
      </c>
      <c r="H68" s="8">
        <f t="shared" si="1"/>
        <v>5504</v>
      </c>
      <c r="I68" s="8">
        <f t="shared" si="1"/>
        <v>41959</v>
      </c>
    </row>
    <row r="69" spans="1:9" x14ac:dyDescent="0.25">
      <c r="A69" s="3">
        <v>43910</v>
      </c>
      <c r="B69" s="4">
        <v>302</v>
      </c>
      <c r="D69" s="8">
        <f t="shared" si="0"/>
        <v>13687</v>
      </c>
      <c r="E69" s="8">
        <f t="shared" si="0"/>
        <v>5486</v>
      </c>
      <c r="F69" s="8">
        <f t="shared" si="0"/>
        <v>25083</v>
      </c>
      <c r="G69" s="8">
        <f t="shared" si="1"/>
        <v>30424</v>
      </c>
      <c r="H69" s="8">
        <f t="shared" si="1"/>
        <v>5486</v>
      </c>
      <c r="I69" s="8">
        <f t="shared" si="1"/>
        <v>41821</v>
      </c>
    </row>
    <row r="70" spans="1:9" x14ac:dyDescent="0.25">
      <c r="A70" s="3">
        <v>43911</v>
      </c>
      <c r="B70" s="4">
        <v>301</v>
      </c>
      <c r="D70" s="8">
        <f t="shared" si="0"/>
        <v>13641</v>
      </c>
      <c r="E70" s="8">
        <f t="shared" si="0"/>
        <v>5467</v>
      </c>
      <c r="F70" s="8">
        <f t="shared" si="0"/>
        <v>25000</v>
      </c>
      <c r="G70" s="8">
        <f t="shared" si="1"/>
        <v>30323</v>
      </c>
      <c r="H70" s="8">
        <f t="shared" si="1"/>
        <v>5467</v>
      </c>
      <c r="I70" s="8">
        <f t="shared" si="1"/>
        <v>41682</v>
      </c>
    </row>
    <row r="71" spans="1:9" x14ac:dyDescent="0.25">
      <c r="A71" s="3">
        <v>43912</v>
      </c>
      <c r="B71" s="4">
        <v>300</v>
      </c>
      <c r="D71" s="8">
        <f t="shared" ref="D71:F134" si="2">ROUND(+D$5/365*$B71,0)</f>
        <v>13596</v>
      </c>
      <c r="E71" s="8">
        <f t="shared" si="2"/>
        <v>5449</v>
      </c>
      <c r="F71" s="8">
        <f t="shared" si="2"/>
        <v>24917</v>
      </c>
      <c r="G71" s="8">
        <f t="shared" ref="G71:I134" si="3">+ROUND(G$5/365*$B71,0)</f>
        <v>30223</v>
      </c>
      <c r="H71" s="8">
        <f t="shared" si="3"/>
        <v>5449</v>
      </c>
      <c r="I71" s="8">
        <f t="shared" si="3"/>
        <v>41544</v>
      </c>
    </row>
    <row r="72" spans="1:9" x14ac:dyDescent="0.25">
      <c r="A72" s="3">
        <v>43913</v>
      </c>
      <c r="B72" s="4">
        <v>299</v>
      </c>
      <c r="D72" s="8">
        <f t="shared" si="2"/>
        <v>13551</v>
      </c>
      <c r="E72" s="8">
        <f t="shared" si="2"/>
        <v>5431</v>
      </c>
      <c r="F72" s="8">
        <f t="shared" si="2"/>
        <v>24834</v>
      </c>
      <c r="G72" s="8">
        <f t="shared" si="3"/>
        <v>30122</v>
      </c>
      <c r="H72" s="8">
        <f t="shared" si="3"/>
        <v>5431</v>
      </c>
      <c r="I72" s="8">
        <f t="shared" si="3"/>
        <v>41405</v>
      </c>
    </row>
    <row r="73" spans="1:9" x14ac:dyDescent="0.25">
      <c r="A73" s="3">
        <v>43914</v>
      </c>
      <c r="B73" s="4">
        <v>298</v>
      </c>
      <c r="D73" s="8">
        <f t="shared" si="2"/>
        <v>13506</v>
      </c>
      <c r="E73" s="8">
        <f t="shared" si="2"/>
        <v>5413</v>
      </c>
      <c r="F73" s="8">
        <f t="shared" si="2"/>
        <v>24751</v>
      </c>
      <c r="G73" s="8">
        <f t="shared" si="3"/>
        <v>30021</v>
      </c>
      <c r="H73" s="8">
        <f t="shared" si="3"/>
        <v>5413</v>
      </c>
      <c r="I73" s="8">
        <f t="shared" si="3"/>
        <v>41267</v>
      </c>
    </row>
    <row r="74" spans="1:9" x14ac:dyDescent="0.25">
      <c r="A74" s="3">
        <v>43915</v>
      </c>
      <c r="B74" s="4">
        <v>297</v>
      </c>
      <c r="D74" s="8">
        <f t="shared" si="2"/>
        <v>13460</v>
      </c>
      <c r="E74" s="8">
        <f t="shared" si="2"/>
        <v>5395</v>
      </c>
      <c r="F74" s="8">
        <f t="shared" si="2"/>
        <v>24668</v>
      </c>
      <c r="G74" s="8">
        <f t="shared" si="3"/>
        <v>29921</v>
      </c>
      <c r="H74" s="8">
        <f t="shared" si="3"/>
        <v>5395</v>
      </c>
      <c r="I74" s="8">
        <f t="shared" si="3"/>
        <v>41128</v>
      </c>
    </row>
    <row r="75" spans="1:9" x14ac:dyDescent="0.25">
      <c r="A75" s="3">
        <v>43916</v>
      </c>
      <c r="B75" s="4">
        <v>296</v>
      </c>
      <c r="D75" s="8">
        <f t="shared" si="2"/>
        <v>13415</v>
      </c>
      <c r="E75" s="8">
        <f t="shared" si="2"/>
        <v>5377</v>
      </c>
      <c r="F75" s="8">
        <f t="shared" si="2"/>
        <v>24585</v>
      </c>
      <c r="G75" s="8">
        <f t="shared" si="3"/>
        <v>29820</v>
      </c>
      <c r="H75" s="8">
        <f t="shared" si="3"/>
        <v>5377</v>
      </c>
      <c r="I75" s="8">
        <f t="shared" si="3"/>
        <v>40990</v>
      </c>
    </row>
    <row r="76" spans="1:9" x14ac:dyDescent="0.25">
      <c r="A76" s="3">
        <v>43917</v>
      </c>
      <c r="B76" s="4">
        <v>295</v>
      </c>
      <c r="D76" s="8">
        <f t="shared" si="2"/>
        <v>13370</v>
      </c>
      <c r="E76" s="8">
        <f t="shared" si="2"/>
        <v>5358</v>
      </c>
      <c r="F76" s="8">
        <f t="shared" si="2"/>
        <v>24502</v>
      </c>
      <c r="G76" s="8">
        <f t="shared" si="3"/>
        <v>29719</v>
      </c>
      <c r="H76" s="8">
        <f t="shared" si="3"/>
        <v>5358</v>
      </c>
      <c r="I76" s="8">
        <f t="shared" si="3"/>
        <v>40851</v>
      </c>
    </row>
    <row r="77" spans="1:9" x14ac:dyDescent="0.25">
      <c r="A77" s="3">
        <v>43918</v>
      </c>
      <c r="B77" s="4">
        <v>294</v>
      </c>
      <c r="D77" s="8">
        <f t="shared" si="2"/>
        <v>13324</v>
      </c>
      <c r="E77" s="8">
        <f t="shared" si="2"/>
        <v>5340</v>
      </c>
      <c r="F77" s="8">
        <f t="shared" si="2"/>
        <v>24419</v>
      </c>
      <c r="G77" s="8">
        <f t="shared" si="3"/>
        <v>29618</v>
      </c>
      <c r="H77" s="8">
        <f t="shared" si="3"/>
        <v>5340</v>
      </c>
      <c r="I77" s="8">
        <f t="shared" si="3"/>
        <v>40713</v>
      </c>
    </row>
    <row r="78" spans="1:9" x14ac:dyDescent="0.25">
      <c r="A78" s="3">
        <v>43919</v>
      </c>
      <c r="B78" s="4">
        <v>293</v>
      </c>
      <c r="D78" s="8">
        <f t="shared" si="2"/>
        <v>13279</v>
      </c>
      <c r="E78" s="8">
        <f t="shared" si="2"/>
        <v>5322</v>
      </c>
      <c r="F78" s="8">
        <f t="shared" si="2"/>
        <v>24336</v>
      </c>
      <c r="G78" s="8">
        <f t="shared" si="3"/>
        <v>29518</v>
      </c>
      <c r="H78" s="8">
        <f t="shared" si="3"/>
        <v>5322</v>
      </c>
      <c r="I78" s="8">
        <f t="shared" si="3"/>
        <v>40574</v>
      </c>
    </row>
    <row r="79" spans="1:9" x14ac:dyDescent="0.25">
      <c r="A79" s="3">
        <v>43920</v>
      </c>
      <c r="B79" s="4">
        <v>292</v>
      </c>
      <c r="D79" s="8">
        <f t="shared" si="2"/>
        <v>13234</v>
      </c>
      <c r="E79" s="8">
        <f t="shared" si="2"/>
        <v>5304</v>
      </c>
      <c r="F79" s="8">
        <f t="shared" si="2"/>
        <v>24253</v>
      </c>
      <c r="G79" s="8">
        <f t="shared" si="3"/>
        <v>29417</v>
      </c>
      <c r="H79" s="8">
        <f t="shared" si="3"/>
        <v>5304</v>
      </c>
      <c r="I79" s="8">
        <f t="shared" si="3"/>
        <v>40436</v>
      </c>
    </row>
    <row r="80" spans="1:9" x14ac:dyDescent="0.25">
      <c r="A80" s="3">
        <v>43921</v>
      </c>
      <c r="B80" s="4">
        <v>291</v>
      </c>
      <c r="D80" s="8">
        <f t="shared" si="2"/>
        <v>13188</v>
      </c>
      <c r="E80" s="8">
        <f t="shared" si="2"/>
        <v>5286</v>
      </c>
      <c r="F80" s="8">
        <f t="shared" si="2"/>
        <v>24170</v>
      </c>
      <c r="G80" s="8">
        <f t="shared" si="3"/>
        <v>29316</v>
      </c>
      <c r="H80" s="8">
        <f t="shared" si="3"/>
        <v>5286</v>
      </c>
      <c r="I80" s="8">
        <f t="shared" si="3"/>
        <v>40298</v>
      </c>
    </row>
    <row r="81" spans="1:9" x14ac:dyDescent="0.25">
      <c r="A81" s="3">
        <v>43922</v>
      </c>
      <c r="B81" s="4">
        <v>290</v>
      </c>
      <c r="D81" s="8">
        <f t="shared" si="2"/>
        <v>13143</v>
      </c>
      <c r="E81" s="8">
        <f t="shared" si="2"/>
        <v>5268</v>
      </c>
      <c r="F81" s="8">
        <f t="shared" si="2"/>
        <v>24087</v>
      </c>
      <c r="G81" s="8">
        <f t="shared" si="3"/>
        <v>29215</v>
      </c>
      <c r="H81" s="8">
        <f t="shared" si="3"/>
        <v>5268</v>
      </c>
      <c r="I81" s="8">
        <f t="shared" si="3"/>
        <v>40159</v>
      </c>
    </row>
    <row r="82" spans="1:9" x14ac:dyDescent="0.25">
      <c r="A82" s="3">
        <v>43923</v>
      </c>
      <c r="B82" s="4">
        <v>289</v>
      </c>
      <c r="D82" s="8">
        <f t="shared" si="2"/>
        <v>13098</v>
      </c>
      <c r="E82" s="8">
        <f t="shared" si="2"/>
        <v>5250</v>
      </c>
      <c r="F82" s="8">
        <f t="shared" si="2"/>
        <v>24004</v>
      </c>
      <c r="G82" s="8">
        <f t="shared" si="3"/>
        <v>29115</v>
      </c>
      <c r="H82" s="8">
        <f t="shared" si="3"/>
        <v>5250</v>
      </c>
      <c r="I82" s="8">
        <f t="shared" si="3"/>
        <v>40021</v>
      </c>
    </row>
    <row r="83" spans="1:9" x14ac:dyDescent="0.25">
      <c r="A83" s="3">
        <v>43924</v>
      </c>
      <c r="B83" s="4">
        <v>288</v>
      </c>
      <c r="D83" s="8">
        <f t="shared" si="2"/>
        <v>13052</v>
      </c>
      <c r="E83" s="8">
        <f t="shared" si="2"/>
        <v>5231</v>
      </c>
      <c r="F83" s="8">
        <f t="shared" si="2"/>
        <v>23921</v>
      </c>
      <c r="G83" s="8">
        <f t="shared" si="3"/>
        <v>29014</v>
      </c>
      <c r="H83" s="8">
        <f t="shared" si="3"/>
        <v>5231</v>
      </c>
      <c r="I83" s="8">
        <f t="shared" si="3"/>
        <v>39882</v>
      </c>
    </row>
    <row r="84" spans="1:9" x14ac:dyDescent="0.25">
      <c r="A84" s="3">
        <v>43925</v>
      </c>
      <c r="B84" s="4">
        <v>287</v>
      </c>
      <c r="D84" s="8">
        <f t="shared" si="2"/>
        <v>13007</v>
      </c>
      <c r="E84" s="8">
        <f t="shared" si="2"/>
        <v>5213</v>
      </c>
      <c r="F84" s="8">
        <f t="shared" si="2"/>
        <v>23838</v>
      </c>
      <c r="G84" s="8">
        <f t="shared" si="3"/>
        <v>28913</v>
      </c>
      <c r="H84" s="8">
        <f t="shared" si="3"/>
        <v>5213</v>
      </c>
      <c r="I84" s="8">
        <f t="shared" si="3"/>
        <v>39744</v>
      </c>
    </row>
    <row r="85" spans="1:9" x14ac:dyDescent="0.25">
      <c r="A85" s="3">
        <v>43926</v>
      </c>
      <c r="B85" s="4">
        <v>286</v>
      </c>
      <c r="D85" s="8">
        <f t="shared" si="2"/>
        <v>12962</v>
      </c>
      <c r="E85" s="8">
        <f t="shared" si="2"/>
        <v>5195</v>
      </c>
      <c r="F85" s="8">
        <f t="shared" si="2"/>
        <v>23754</v>
      </c>
      <c r="G85" s="8">
        <f t="shared" si="3"/>
        <v>28812</v>
      </c>
      <c r="H85" s="8">
        <f t="shared" si="3"/>
        <v>5195</v>
      </c>
      <c r="I85" s="8">
        <f t="shared" si="3"/>
        <v>39605</v>
      </c>
    </row>
    <row r="86" spans="1:9" x14ac:dyDescent="0.25">
      <c r="A86" s="3">
        <v>43927</v>
      </c>
      <c r="B86" s="4">
        <v>285</v>
      </c>
      <c r="D86" s="8">
        <f t="shared" si="2"/>
        <v>12916</v>
      </c>
      <c r="E86" s="8">
        <f t="shared" si="2"/>
        <v>5177</v>
      </c>
      <c r="F86" s="8">
        <f t="shared" si="2"/>
        <v>23671</v>
      </c>
      <c r="G86" s="8">
        <f t="shared" si="3"/>
        <v>28712</v>
      </c>
      <c r="H86" s="8">
        <f t="shared" si="3"/>
        <v>5177</v>
      </c>
      <c r="I86" s="8">
        <f t="shared" si="3"/>
        <v>39467</v>
      </c>
    </row>
    <row r="87" spans="1:9" x14ac:dyDescent="0.25">
      <c r="A87" s="3">
        <v>43928</v>
      </c>
      <c r="B87" s="4">
        <v>284</v>
      </c>
      <c r="D87" s="8">
        <f t="shared" si="2"/>
        <v>12871</v>
      </c>
      <c r="E87" s="8">
        <f t="shared" si="2"/>
        <v>5159</v>
      </c>
      <c r="F87" s="8">
        <f t="shared" si="2"/>
        <v>23588</v>
      </c>
      <c r="G87" s="8">
        <f t="shared" si="3"/>
        <v>28611</v>
      </c>
      <c r="H87" s="8">
        <f t="shared" si="3"/>
        <v>5159</v>
      </c>
      <c r="I87" s="8">
        <f t="shared" si="3"/>
        <v>39328</v>
      </c>
    </row>
    <row r="88" spans="1:9" x14ac:dyDescent="0.25">
      <c r="A88" s="3">
        <v>43929</v>
      </c>
      <c r="B88" s="4">
        <v>283</v>
      </c>
      <c r="D88" s="8">
        <f t="shared" si="2"/>
        <v>12826</v>
      </c>
      <c r="E88" s="8">
        <f t="shared" si="2"/>
        <v>5141</v>
      </c>
      <c r="F88" s="8">
        <f t="shared" si="2"/>
        <v>23505</v>
      </c>
      <c r="G88" s="8">
        <f t="shared" si="3"/>
        <v>28510</v>
      </c>
      <c r="H88" s="8">
        <f t="shared" si="3"/>
        <v>5141</v>
      </c>
      <c r="I88" s="8">
        <f t="shared" si="3"/>
        <v>39190</v>
      </c>
    </row>
    <row r="89" spans="1:9" x14ac:dyDescent="0.25">
      <c r="A89" s="3">
        <v>43930</v>
      </c>
      <c r="B89" s="4">
        <v>282</v>
      </c>
      <c r="D89" s="8">
        <f t="shared" si="2"/>
        <v>12780</v>
      </c>
      <c r="E89" s="8">
        <f t="shared" si="2"/>
        <v>5122</v>
      </c>
      <c r="F89" s="8">
        <f t="shared" si="2"/>
        <v>23422</v>
      </c>
      <c r="G89" s="8">
        <f t="shared" si="3"/>
        <v>28409</v>
      </c>
      <c r="H89" s="8">
        <f t="shared" si="3"/>
        <v>5122</v>
      </c>
      <c r="I89" s="8">
        <f t="shared" si="3"/>
        <v>39051</v>
      </c>
    </row>
    <row r="90" spans="1:9" x14ac:dyDescent="0.25">
      <c r="A90" s="3">
        <v>43931</v>
      </c>
      <c r="B90" s="4">
        <v>281</v>
      </c>
      <c r="D90" s="8">
        <f t="shared" si="2"/>
        <v>12735</v>
      </c>
      <c r="E90" s="8">
        <f t="shared" si="2"/>
        <v>5104</v>
      </c>
      <c r="F90" s="8">
        <f t="shared" si="2"/>
        <v>23339</v>
      </c>
      <c r="G90" s="8">
        <f t="shared" si="3"/>
        <v>28309</v>
      </c>
      <c r="H90" s="8">
        <f t="shared" si="3"/>
        <v>5104</v>
      </c>
      <c r="I90" s="8">
        <f t="shared" si="3"/>
        <v>38913</v>
      </c>
    </row>
    <row r="91" spans="1:9" x14ac:dyDescent="0.25">
      <c r="A91" s="3">
        <v>43932</v>
      </c>
      <c r="B91" s="4">
        <v>280</v>
      </c>
      <c r="D91" s="8">
        <f t="shared" si="2"/>
        <v>12690</v>
      </c>
      <c r="E91" s="8">
        <f t="shared" si="2"/>
        <v>5086</v>
      </c>
      <c r="F91" s="8">
        <f t="shared" si="2"/>
        <v>23256</v>
      </c>
      <c r="G91" s="8">
        <f t="shared" si="3"/>
        <v>28208</v>
      </c>
      <c r="H91" s="8">
        <f t="shared" si="3"/>
        <v>5086</v>
      </c>
      <c r="I91" s="8">
        <f t="shared" si="3"/>
        <v>38774</v>
      </c>
    </row>
    <row r="92" spans="1:9" x14ac:dyDescent="0.25">
      <c r="A92" s="3">
        <v>43933</v>
      </c>
      <c r="B92" s="4">
        <v>279</v>
      </c>
      <c r="D92" s="8">
        <f t="shared" si="2"/>
        <v>12644</v>
      </c>
      <c r="E92" s="8">
        <f t="shared" si="2"/>
        <v>5068</v>
      </c>
      <c r="F92" s="8">
        <f t="shared" si="2"/>
        <v>23173</v>
      </c>
      <c r="G92" s="8">
        <f t="shared" si="3"/>
        <v>28107</v>
      </c>
      <c r="H92" s="8">
        <f t="shared" si="3"/>
        <v>5068</v>
      </c>
      <c r="I92" s="8">
        <f t="shared" si="3"/>
        <v>38636</v>
      </c>
    </row>
    <row r="93" spans="1:9" x14ac:dyDescent="0.25">
      <c r="A93" s="3">
        <v>43934</v>
      </c>
      <c r="B93" s="4">
        <v>278</v>
      </c>
      <c r="D93" s="8">
        <f t="shared" si="2"/>
        <v>12599</v>
      </c>
      <c r="E93" s="8">
        <f t="shared" si="2"/>
        <v>5050</v>
      </c>
      <c r="F93" s="8">
        <f t="shared" si="2"/>
        <v>23090</v>
      </c>
      <c r="G93" s="8">
        <f t="shared" si="3"/>
        <v>28006</v>
      </c>
      <c r="H93" s="8">
        <f t="shared" si="3"/>
        <v>5050</v>
      </c>
      <c r="I93" s="8">
        <f t="shared" si="3"/>
        <v>38497</v>
      </c>
    </row>
    <row r="94" spans="1:9" x14ac:dyDescent="0.25">
      <c r="A94" s="3">
        <v>43935</v>
      </c>
      <c r="B94" s="4">
        <v>277</v>
      </c>
      <c r="D94" s="8">
        <f t="shared" si="2"/>
        <v>12554</v>
      </c>
      <c r="E94" s="8">
        <f t="shared" si="2"/>
        <v>5032</v>
      </c>
      <c r="F94" s="8">
        <f t="shared" si="2"/>
        <v>23007</v>
      </c>
      <c r="G94" s="8">
        <f t="shared" si="3"/>
        <v>27906</v>
      </c>
      <c r="H94" s="8">
        <f t="shared" si="3"/>
        <v>5032</v>
      </c>
      <c r="I94" s="8">
        <f t="shared" si="3"/>
        <v>38359</v>
      </c>
    </row>
    <row r="95" spans="1:9" x14ac:dyDescent="0.25">
      <c r="A95" s="3">
        <v>43936</v>
      </c>
      <c r="B95" s="4">
        <v>276</v>
      </c>
      <c r="D95" s="8">
        <f t="shared" si="2"/>
        <v>12508</v>
      </c>
      <c r="E95" s="8">
        <f t="shared" si="2"/>
        <v>5013</v>
      </c>
      <c r="F95" s="8">
        <f t="shared" si="2"/>
        <v>22924</v>
      </c>
      <c r="G95" s="8">
        <f t="shared" si="3"/>
        <v>27805</v>
      </c>
      <c r="H95" s="8">
        <f t="shared" si="3"/>
        <v>5013</v>
      </c>
      <c r="I95" s="8">
        <f t="shared" si="3"/>
        <v>38220</v>
      </c>
    </row>
    <row r="96" spans="1:9" x14ac:dyDescent="0.25">
      <c r="A96" s="3">
        <v>43937</v>
      </c>
      <c r="B96" s="4">
        <v>275</v>
      </c>
      <c r="D96" s="8">
        <f t="shared" si="2"/>
        <v>12463</v>
      </c>
      <c r="E96" s="8">
        <f t="shared" si="2"/>
        <v>4995</v>
      </c>
      <c r="F96" s="8">
        <f t="shared" si="2"/>
        <v>22841</v>
      </c>
      <c r="G96" s="8">
        <f t="shared" si="3"/>
        <v>27704</v>
      </c>
      <c r="H96" s="8">
        <f t="shared" si="3"/>
        <v>4995</v>
      </c>
      <c r="I96" s="8">
        <f t="shared" si="3"/>
        <v>38082</v>
      </c>
    </row>
    <row r="97" spans="1:9" x14ac:dyDescent="0.25">
      <c r="A97" s="3">
        <v>43938</v>
      </c>
      <c r="B97" s="4">
        <v>274</v>
      </c>
      <c r="D97" s="8">
        <f t="shared" si="2"/>
        <v>12418</v>
      </c>
      <c r="E97" s="8">
        <f t="shared" si="2"/>
        <v>4977</v>
      </c>
      <c r="F97" s="8">
        <f t="shared" si="2"/>
        <v>22758</v>
      </c>
      <c r="G97" s="8">
        <f t="shared" si="3"/>
        <v>27603</v>
      </c>
      <c r="H97" s="8">
        <f t="shared" si="3"/>
        <v>4977</v>
      </c>
      <c r="I97" s="8">
        <f t="shared" si="3"/>
        <v>37943</v>
      </c>
    </row>
    <row r="98" spans="1:9" x14ac:dyDescent="0.25">
      <c r="A98" s="3">
        <v>43939</v>
      </c>
      <c r="B98" s="4">
        <v>273</v>
      </c>
      <c r="D98" s="8">
        <f t="shared" si="2"/>
        <v>12373</v>
      </c>
      <c r="E98" s="8">
        <f t="shared" si="2"/>
        <v>4959</v>
      </c>
      <c r="F98" s="8">
        <f t="shared" si="2"/>
        <v>22675</v>
      </c>
      <c r="G98" s="8">
        <f t="shared" si="3"/>
        <v>27503</v>
      </c>
      <c r="H98" s="8">
        <f t="shared" si="3"/>
        <v>4959</v>
      </c>
      <c r="I98" s="8">
        <f t="shared" si="3"/>
        <v>37805</v>
      </c>
    </row>
    <row r="99" spans="1:9" x14ac:dyDescent="0.25">
      <c r="A99" s="3">
        <v>43940</v>
      </c>
      <c r="B99" s="4">
        <v>272</v>
      </c>
      <c r="D99" s="8">
        <f t="shared" si="2"/>
        <v>12327</v>
      </c>
      <c r="E99" s="8">
        <f t="shared" si="2"/>
        <v>4941</v>
      </c>
      <c r="F99" s="8">
        <f t="shared" si="2"/>
        <v>22592</v>
      </c>
      <c r="G99" s="8">
        <f t="shared" si="3"/>
        <v>27402</v>
      </c>
      <c r="H99" s="8">
        <f t="shared" si="3"/>
        <v>4941</v>
      </c>
      <c r="I99" s="8">
        <f t="shared" si="3"/>
        <v>37666</v>
      </c>
    </row>
    <row r="100" spans="1:9" x14ac:dyDescent="0.25">
      <c r="A100" s="3">
        <v>43941</v>
      </c>
      <c r="B100" s="4">
        <v>271</v>
      </c>
      <c r="D100" s="8">
        <f t="shared" si="2"/>
        <v>12282</v>
      </c>
      <c r="E100" s="8">
        <f t="shared" si="2"/>
        <v>4923</v>
      </c>
      <c r="F100" s="8">
        <f t="shared" si="2"/>
        <v>22509</v>
      </c>
      <c r="G100" s="8">
        <f t="shared" si="3"/>
        <v>27301</v>
      </c>
      <c r="H100" s="8">
        <f t="shared" si="3"/>
        <v>4923</v>
      </c>
      <c r="I100" s="8">
        <f t="shared" si="3"/>
        <v>37528</v>
      </c>
    </row>
    <row r="101" spans="1:9" x14ac:dyDescent="0.25">
      <c r="A101" s="3">
        <v>43942</v>
      </c>
      <c r="B101" s="4">
        <v>270</v>
      </c>
      <c r="D101" s="8">
        <f t="shared" si="2"/>
        <v>12237</v>
      </c>
      <c r="E101" s="8">
        <f t="shared" si="2"/>
        <v>4904</v>
      </c>
      <c r="F101" s="8">
        <f t="shared" si="2"/>
        <v>22426</v>
      </c>
      <c r="G101" s="8">
        <f t="shared" si="3"/>
        <v>27200</v>
      </c>
      <c r="H101" s="8">
        <f t="shared" si="3"/>
        <v>4904</v>
      </c>
      <c r="I101" s="8">
        <f t="shared" si="3"/>
        <v>37389</v>
      </c>
    </row>
    <row r="102" spans="1:9" x14ac:dyDescent="0.25">
      <c r="A102" s="3">
        <v>43943</v>
      </c>
      <c r="B102" s="4">
        <v>269</v>
      </c>
      <c r="D102" s="8">
        <f t="shared" si="2"/>
        <v>12191</v>
      </c>
      <c r="E102" s="8">
        <f t="shared" si="2"/>
        <v>4886</v>
      </c>
      <c r="F102" s="8">
        <f t="shared" si="2"/>
        <v>22342</v>
      </c>
      <c r="G102" s="8">
        <f t="shared" si="3"/>
        <v>27100</v>
      </c>
      <c r="H102" s="8">
        <f t="shared" si="3"/>
        <v>4886</v>
      </c>
      <c r="I102" s="8">
        <f t="shared" si="3"/>
        <v>37251</v>
      </c>
    </row>
    <row r="103" spans="1:9" x14ac:dyDescent="0.25">
      <c r="A103" s="3">
        <v>43944</v>
      </c>
      <c r="B103" s="4">
        <v>268</v>
      </c>
      <c r="D103" s="8">
        <f t="shared" si="2"/>
        <v>12146</v>
      </c>
      <c r="E103" s="8">
        <f t="shared" si="2"/>
        <v>4868</v>
      </c>
      <c r="F103" s="8">
        <f t="shared" si="2"/>
        <v>22259</v>
      </c>
      <c r="G103" s="8">
        <f t="shared" si="3"/>
        <v>26999</v>
      </c>
      <c r="H103" s="8">
        <f t="shared" si="3"/>
        <v>4868</v>
      </c>
      <c r="I103" s="8">
        <f t="shared" si="3"/>
        <v>37112</v>
      </c>
    </row>
    <row r="104" spans="1:9" x14ac:dyDescent="0.25">
      <c r="A104" s="3">
        <v>43945</v>
      </c>
      <c r="B104" s="4">
        <v>267</v>
      </c>
      <c r="D104" s="8">
        <f t="shared" si="2"/>
        <v>12101</v>
      </c>
      <c r="E104" s="8">
        <f t="shared" si="2"/>
        <v>4850</v>
      </c>
      <c r="F104" s="8">
        <f t="shared" si="2"/>
        <v>22176</v>
      </c>
      <c r="G104" s="8">
        <f t="shared" si="3"/>
        <v>26898</v>
      </c>
      <c r="H104" s="8">
        <f t="shared" si="3"/>
        <v>4850</v>
      </c>
      <c r="I104" s="8">
        <f t="shared" si="3"/>
        <v>36974</v>
      </c>
    </row>
    <row r="105" spans="1:9" x14ac:dyDescent="0.25">
      <c r="A105" s="3">
        <v>43946</v>
      </c>
      <c r="B105" s="4">
        <v>266</v>
      </c>
      <c r="D105" s="8">
        <f t="shared" si="2"/>
        <v>12055</v>
      </c>
      <c r="E105" s="8">
        <f t="shared" si="2"/>
        <v>4832</v>
      </c>
      <c r="F105" s="8">
        <f t="shared" si="2"/>
        <v>22093</v>
      </c>
      <c r="G105" s="8">
        <f t="shared" si="3"/>
        <v>26797</v>
      </c>
      <c r="H105" s="8">
        <f t="shared" si="3"/>
        <v>4832</v>
      </c>
      <c r="I105" s="8">
        <f t="shared" si="3"/>
        <v>36836</v>
      </c>
    </row>
    <row r="106" spans="1:9" x14ac:dyDescent="0.25">
      <c r="A106" s="3">
        <v>43947</v>
      </c>
      <c r="B106" s="4">
        <v>265</v>
      </c>
      <c r="D106" s="8">
        <f t="shared" si="2"/>
        <v>12010</v>
      </c>
      <c r="E106" s="8">
        <f t="shared" si="2"/>
        <v>4814</v>
      </c>
      <c r="F106" s="8">
        <f t="shared" si="2"/>
        <v>22010</v>
      </c>
      <c r="G106" s="8">
        <f t="shared" si="3"/>
        <v>26697</v>
      </c>
      <c r="H106" s="8">
        <f t="shared" si="3"/>
        <v>4814</v>
      </c>
      <c r="I106" s="8">
        <f t="shared" si="3"/>
        <v>36697</v>
      </c>
    </row>
    <row r="107" spans="1:9" x14ac:dyDescent="0.25">
      <c r="A107" s="3">
        <v>43948</v>
      </c>
      <c r="B107" s="4">
        <v>264</v>
      </c>
      <c r="D107" s="8">
        <f t="shared" si="2"/>
        <v>11965</v>
      </c>
      <c r="E107" s="8">
        <f t="shared" si="2"/>
        <v>4795</v>
      </c>
      <c r="F107" s="8">
        <f t="shared" si="2"/>
        <v>21927</v>
      </c>
      <c r="G107" s="8">
        <f t="shared" si="3"/>
        <v>26596</v>
      </c>
      <c r="H107" s="8">
        <f t="shared" si="3"/>
        <v>4795</v>
      </c>
      <c r="I107" s="8">
        <f t="shared" si="3"/>
        <v>36559</v>
      </c>
    </row>
    <row r="108" spans="1:9" x14ac:dyDescent="0.25">
      <c r="A108" s="3">
        <v>43949</v>
      </c>
      <c r="B108" s="4">
        <v>263</v>
      </c>
      <c r="D108" s="8">
        <f t="shared" si="2"/>
        <v>11919</v>
      </c>
      <c r="E108" s="8">
        <f t="shared" si="2"/>
        <v>4777</v>
      </c>
      <c r="F108" s="8">
        <f t="shared" si="2"/>
        <v>21844</v>
      </c>
      <c r="G108" s="8">
        <f t="shared" si="3"/>
        <v>26495</v>
      </c>
      <c r="H108" s="8">
        <f t="shared" si="3"/>
        <v>4777</v>
      </c>
      <c r="I108" s="8">
        <f t="shared" si="3"/>
        <v>36420</v>
      </c>
    </row>
    <row r="109" spans="1:9" x14ac:dyDescent="0.25">
      <c r="A109" s="3">
        <v>43950</v>
      </c>
      <c r="B109" s="4">
        <v>262</v>
      </c>
      <c r="D109" s="8">
        <f t="shared" si="2"/>
        <v>11874</v>
      </c>
      <c r="E109" s="8">
        <f t="shared" si="2"/>
        <v>4759</v>
      </c>
      <c r="F109" s="8">
        <f t="shared" si="2"/>
        <v>21761</v>
      </c>
      <c r="G109" s="8">
        <f t="shared" si="3"/>
        <v>26395</v>
      </c>
      <c r="H109" s="8">
        <f t="shared" si="3"/>
        <v>4759</v>
      </c>
      <c r="I109" s="8">
        <f t="shared" si="3"/>
        <v>36282</v>
      </c>
    </row>
    <row r="110" spans="1:9" x14ac:dyDescent="0.25">
      <c r="A110" s="3">
        <v>43951</v>
      </c>
      <c r="B110" s="4">
        <v>261</v>
      </c>
      <c r="D110" s="8">
        <f t="shared" si="2"/>
        <v>11829</v>
      </c>
      <c r="E110" s="8">
        <f t="shared" si="2"/>
        <v>4741</v>
      </c>
      <c r="F110" s="8">
        <f t="shared" si="2"/>
        <v>21678</v>
      </c>
      <c r="G110" s="8">
        <f t="shared" si="3"/>
        <v>26294</v>
      </c>
      <c r="H110" s="8">
        <f t="shared" si="3"/>
        <v>4741</v>
      </c>
      <c r="I110" s="8">
        <f t="shared" si="3"/>
        <v>36143</v>
      </c>
    </row>
    <row r="111" spans="1:9" x14ac:dyDescent="0.25">
      <c r="A111" s="3">
        <v>43952</v>
      </c>
      <c r="B111" s="4">
        <v>260</v>
      </c>
      <c r="D111" s="8">
        <f t="shared" si="2"/>
        <v>11783</v>
      </c>
      <c r="E111" s="8">
        <f t="shared" si="2"/>
        <v>4723</v>
      </c>
      <c r="F111" s="8">
        <f t="shared" si="2"/>
        <v>21595</v>
      </c>
      <c r="G111" s="8">
        <f t="shared" si="3"/>
        <v>26193</v>
      </c>
      <c r="H111" s="8">
        <f t="shared" si="3"/>
        <v>4723</v>
      </c>
      <c r="I111" s="8">
        <f t="shared" si="3"/>
        <v>36005</v>
      </c>
    </row>
    <row r="112" spans="1:9" x14ac:dyDescent="0.25">
      <c r="A112" s="3">
        <v>43953</v>
      </c>
      <c r="B112" s="4">
        <v>259</v>
      </c>
      <c r="D112" s="8">
        <f t="shared" si="2"/>
        <v>11738</v>
      </c>
      <c r="E112" s="8">
        <f t="shared" si="2"/>
        <v>4705</v>
      </c>
      <c r="F112" s="8">
        <f t="shared" si="2"/>
        <v>21512</v>
      </c>
      <c r="G112" s="8">
        <f t="shared" si="3"/>
        <v>26092</v>
      </c>
      <c r="H112" s="8">
        <f t="shared" si="3"/>
        <v>4705</v>
      </c>
      <c r="I112" s="8">
        <f t="shared" si="3"/>
        <v>35866</v>
      </c>
    </row>
    <row r="113" spans="1:9" x14ac:dyDescent="0.25">
      <c r="A113" s="3">
        <v>43954</v>
      </c>
      <c r="B113" s="4">
        <v>258</v>
      </c>
      <c r="D113" s="8">
        <f t="shared" si="2"/>
        <v>11693</v>
      </c>
      <c r="E113" s="8">
        <f t="shared" si="2"/>
        <v>4686</v>
      </c>
      <c r="F113" s="8">
        <f t="shared" si="2"/>
        <v>21429</v>
      </c>
      <c r="G113" s="8">
        <f t="shared" si="3"/>
        <v>25992</v>
      </c>
      <c r="H113" s="8">
        <f t="shared" si="3"/>
        <v>4686</v>
      </c>
      <c r="I113" s="8">
        <f t="shared" si="3"/>
        <v>35728</v>
      </c>
    </row>
    <row r="114" spans="1:9" x14ac:dyDescent="0.25">
      <c r="A114" s="3">
        <v>43955</v>
      </c>
      <c r="B114" s="4">
        <v>257</v>
      </c>
      <c r="D114" s="8">
        <f t="shared" si="2"/>
        <v>11647</v>
      </c>
      <c r="E114" s="8">
        <f t="shared" si="2"/>
        <v>4668</v>
      </c>
      <c r="F114" s="8">
        <f t="shared" si="2"/>
        <v>21346</v>
      </c>
      <c r="G114" s="8">
        <f t="shared" si="3"/>
        <v>25891</v>
      </c>
      <c r="H114" s="8">
        <f t="shared" si="3"/>
        <v>4668</v>
      </c>
      <c r="I114" s="8">
        <f t="shared" si="3"/>
        <v>35589</v>
      </c>
    </row>
    <row r="115" spans="1:9" x14ac:dyDescent="0.25">
      <c r="A115" s="3">
        <v>43956</v>
      </c>
      <c r="B115" s="4">
        <v>256</v>
      </c>
      <c r="D115" s="8">
        <f t="shared" si="2"/>
        <v>11602</v>
      </c>
      <c r="E115" s="8">
        <f t="shared" si="2"/>
        <v>4650</v>
      </c>
      <c r="F115" s="8">
        <f t="shared" si="2"/>
        <v>21263</v>
      </c>
      <c r="G115" s="8">
        <f t="shared" si="3"/>
        <v>25790</v>
      </c>
      <c r="H115" s="8">
        <f t="shared" si="3"/>
        <v>4650</v>
      </c>
      <c r="I115" s="8">
        <f t="shared" si="3"/>
        <v>35451</v>
      </c>
    </row>
    <row r="116" spans="1:9" x14ac:dyDescent="0.25">
      <c r="A116" s="3">
        <v>43957</v>
      </c>
      <c r="B116" s="4">
        <v>255</v>
      </c>
      <c r="D116" s="8">
        <f t="shared" si="2"/>
        <v>11557</v>
      </c>
      <c r="E116" s="8">
        <f t="shared" si="2"/>
        <v>4632</v>
      </c>
      <c r="F116" s="8">
        <f t="shared" si="2"/>
        <v>21180</v>
      </c>
      <c r="G116" s="8">
        <f t="shared" si="3"/>
        <v>25689</v>
      </c>
      <c r="H116" s="8">
        <f t="shared" si="3"/>
        <v>4632</v>
      </c>
      <c r="I116" s="8">
        <f t="shared" si="3"/>
        <v>35312</v>
      </c>
    </row>
    <row r="117" spans="1:9" x14ac:dyDescent="0.25">
      <c r="A117" s="3">
        <v>43958</v>
      </c>
      <c r="B117" s="4">
        <v>254</v>
      </c>
      <c r="D117" s="8">
        <f t="shared" si="2"/>
        <v>11511</v>
      </c>
      <c r="E117" s="8">
        <f t="shared" si="2"/>
        <v>4614</v>
      </c>
      <c r="F117" s="8">
        <f t="shared" si="2"/>
        <v>21097</v>
      </c>
      <c r="G117" s="8">
        <f t="shared" si="3"/>
        <v>25589</v>
      </c>
      <c r="H117" s="8">
        <f t="shared" si="3"/>
        <v>4614</v>
      </c>
      <c r="I117" s="8">
        <f t="shared" si="3"/>
        <v>35174</v>
      </c>
    </row>
    <row r="118" spans="1:9" x14ac:dyDescent="0.25">
      <c r="A118" s="3">
        <v>43959</v>
      </c>
      <c r="B118" s="4">
        <v>253</v>
      </c>
      <c r="D118" s="8">
        <f t="shared" si="2"/>
        <v>11466</v>
      </c>
      <c r="E118" s="8">
        <f t="shared" si="2"/>
        <v>4596</v>
      </c>
      <c r="F118" s="8">
        <f t="shared" si="2"/>
        <v>21014</v>
      </c>
      <c r="G118" s="8">
        <f t="shared" si="3"/>
        <v>25488</v>
      </c>
      <c r="H118" s="8">
        <f t="shared" si="3"/>
        <v>4596</v>
      </c>
      <c r="I118" s="8">
        <f t="shared" si="3"/>
        <v>35035</v>
      </c>
    </row>
    <row r="119" spans="1:9" x14ac:dyDescent="0.25">
      <c r="A119" s="3">
        <v>43960</v>
      </c>
      <c r="B119" s="4">
        <v>252</v>
      </c>
      <c r="D119" s="8">
        <f t="shared" si="2"/>
        <v>11421</v>
      </c>
      <c r="E119" s="8">
        <f t="shared" si="2"/>
        <v>4577</v>
      </c>
      <c r="F119" s="8">
        <f t="shared" si="2"/>
        <v>20930</v>
      </c>
      <c r="G119" s="8">
        <f t="shared" si="3"/>
        <v>25387</v>
      </c>
      <c r="H119" s="8">
        <f t="shared" si="3"/>
        <v>4577</v>
      </c>
      <c r="I119" s="8">
        <f t="shared" si="3"/>
        <v>34897</v>
      </c>
    </row>
    <row r="120" spans="1:9" x14ac:dyDescent="0.25">
      <c r="A120" s="3">
        <v>43961</v>
      </c>
      <c r="B120" s="4">
        <v>251</v>
      </c>
      <c r="D120" s="8">
        <f t="shared" si="2"/>
        <v>11375</v>
      </c>
      <c r="E120" s="8">
        <f t="shared" si="2"/>
        <v>4559</v>
      </c>
      <c r="F120" s="8">
        <f t="shared" si="2"/>
        <v>20847</v>
      </c>
      <c r="G120" s="8">
        <f t="shared" si="3"/>
        <v>25286</v>
      </c>
      <c r="H120" s="8">
        <f t="shared" si="3"/>
        <v>4559</v>
      </c>
      <c r="I120" s="8">
        <f t="shared" si="3"/>
        <v>34758</v>
      </c>
    </row>
    <row r="121" spans="1:9" x14ac:dyDescent="0.25">
      <c r="A121" s="3">
        <v>43962</v>
      </c>
      <c r="B121" s="4">
        <v>250</v>
      </c>
      <c r="D121" s="8">
        <f t="shared" si="2"/>
        <v>11330</v>
      </c>
      <c r="E121" s="8">
        <f t="shared" si="2"/>
        <v>4541</v>
      </c>
      <c r="F121" s="8">
        <f t="shared" si="2"/>
        <v>20764</v>
      </c>
      <c r="G121" s="8">
        <f t="shared" si="3"/>
        <v>25186</v>
      </c>
      <c r="H121" s="8">
        <f t="shared" si="3"/>
        <v>4541</v>
      </c>
      <c r="I121" s="8">
        <f t="shared" si="3"/>
        <v>34620</v>
      </c>
    </row>
    <row r="122" spans="1:9" x14ac:dyDescent="0.25">
      <c r="A122" s="3">
        <v>43963</v>
      </c>
      <c r="B122" s="4">
        <v>249</v>
      </c>
      <c r="D122" s="8">
        <f t="shared" si="2"/>
        <v>11285</v>
      </c>
      <c r="E122" s="8">
        <f t="shared" si="2"/>
        <v>4523</v>
      </c>
      <c r="F122" s="8">
        <f t="shared" si="2"/>
        <v>20681</v>
      </c>
      <c r="G122" s="8">
        <f t="shared" si="3"/>
        <v>25085</v>
      </c>
      <c r="H122" s="8">
        <f t="shared" si="3"/>
        <v>4523</v>
      </c>
      <c r="I122" s="8">
        <f t="shared" si="3"/>
        <v>34481</v>
      </c>
    </row>
    <row r="123" spans="1:9" x14ac:dyDescent="0.25">
      <c r="A123" s="3">
        <v>43964</v>
      </c>
      <c r="B123" s="4">
        <v>248</v>
      </c>
      <c r="D123" s="8">
        <f t="shared" si="2"/>
        <v>11239</v>
      </c>
      <c r="E123" s="8">
        <f t="shared" si="2"/>
        <v>4505</v>
      </c>
      <c r="F123" s="8">
        <f t="shared" si="2"/>
        <v>20598</v>
      </c>
      <c r="G123" s="8">
        <f t="shared" si="3"/>
        <v>24984</v>
      </c>
      <c r="H123" s="8">
        <f t="shared" si="3"/>
        <v>4505</v>
      </c>
      <c r="I123" s="8">
        <f t="shared" si="3"/>
        <v>34343</v>
      </c>
    </row>
    <row r="124" spans="1:9" x14ac:dyDescent="0.25">
      <c r="A124" s="3">
        <v>43965</v>
      </c>
      <c r="B124" s="4">
        <v>247</v>
      </c>
      <c r="D124" s="8">
        <f t="shared" si="2"/>
        <v>11194</v>
      </c>
      <c r="E124" s="8">
        <f t="shared" si="2"/>
        <v>4487</v>
      </c>
      <c r="F124" s="8">
        <f t="shared" si="2"/>
        <v>20515</v>
      </c>
      <c r="G124" s="8">
        <f t="shared" si="3"/>
        <v>24883</v>
      </c>
      <c r="H124" s="8">
        <f t="shared" si="3"/>
        <v>4487</v>
      </c>
      <c r="I124" s="8">
        <f t="shared" si="3"/>
        <v>34204</v>
      </c>
    </row>
    <row r="125" spans="1:9" x14ac:dyDescent="0.25">
      <c r="A125" s="3">
        <v>43966</v>
      </c>
      <c r="B125" s="4">
        <v>246</v>
      </c>
      <c r="D125" s="8">
        <f t="shared" si="2"/>
        <v>11149</v>
      </c>
      <c r="E125" s="8">
        <f t="shared" si="2"/>
        <v>4468</v>
      </c>
      <c r="F125" s="8">
        <f t="shared" si="2"/>
        <v>20432</v>
      </c>
      <c r="G125" s="8">
        <f t="shared" si="3"/>
        <v>24783</v>
      </c>
      <c r="H125" s="8">
        <f t="shared" si="3"/>
        <v>4468</v>
      </c>
      <c r="I125" s="8">
        <f t="shared" si="3"/>
        <v>34066</v>
      </c>
    </row>
    <row r="126" spans="1:9" x14ac:dyDescent="0.25">
      <c r="A126" s="3">
        <v>43967</v>
      </c>
      <c r="B126" s="4">
        <v>245</v>
      </c>
      <c r="D126" s="8">
        <f t="shared" si="2"/>
        <v>11104</v>
      </c>
      <c r="E126" s="8">
        <f t="shared" si="2"/>
        <v>4450</v>
      </c>
      <c r="F126" s="8">
        <f t="shared" si="2"/>
        <v>20349</v>
      </c>
      <c r="G126" s="8">
        <f t="shared" si="3"/>
        <v>24682</v>
      </c>
      <c r="H126" s="8">
        <f t="shared" si="3"/>
        <v>4450</v>
      </c>
      <c r="I126" s="8">
        <f t="shared" si="3"/>
        <v>33927</v>
      </c>
    </row>
    <row r="127" spans="1:9" x14ac:dyDescent="0.25">
      <c r="A127" s="3">
        <v>43968</v>
      </c>
      <c r="B127" s="4">
        <v>244</v>
      </c>
      <c r="D127" s="8">
        <f t="shared" si="2"/>
        <v>11058</v>
      </c>
      <c r="E127" s="8">
        <f t="shared" si="2"/>
        <v>4432</v>
      </c>
      <c r="F127" s="8">
        <f t="shared" si="2"/>
        <v>20266</v>
      </c>
      <c r="G127" s="8">
        <f t="shared" si="3"/>
        <v>24581</v>
      </c>
      <c r="H127" s="8">
        <f t="shared" si="3"/>
        <v>4432</v>
      </c>
      <c r="I127" s="8">
        <f t="shared" si="3"/>
        <v>33789</v>
      </c>
    </row>
    <row r="128" spans="1:9" x14ac:dyDescent="0.25">
      <c r="A128" s="3">
        <v>43969</v>
      </c>
      <c r="B128" s="4">
        <v>243</v>
      </c>
      <c r="D128" s="8">
        <f t="shared" si="2"/>
        <v>11013</v>
      </c>
      <c r="E128" s="8">
        <f t="shared" si="2"/>
        <v>4414</v>
      </c>
      <c r="F128" s="8">
        <f t="shared" si="2"/>
        <v>20183</v>
      </c>
      <c r="G128" s="8">
        <f t="shared" si="3"/>
        <v>24480</v>
      </c>
      <c r="H128" s="8">
        <f t="shared" si="3"/>
        <v>4414</v>
      </c>
      <c r="I128" s="8">
        <f t="shared" si="3"/>
        <v>33651</v>
      </c>
    </row>
    <row r="129" spans="1:9" x14ac:dyDescent="0.25">
      <c r="A129" s="3">
        <v>43970</v>
      </c>
      <c r="B129" s="4">
        <v>242</v>
      </c>
      <c r="D129" s="8">
        <f t="shared" si="2"/>
        <v>10968</v>
      </c>
      <c r="E129" s="8">
        <f t="shared" si="2"/>
        <v>4396</v>
      </c>
      <c r="F129" s="8">
        <f t="shared" si="2"/>
        <v>20100</v>
      </c>
      <c r="G129" s="8">
        <f t="shared" si="3"/>
        <v>24380</v>
      </c>
      <c r="H129" s="8">
        <f t="shared" si="3"/>
        <v>4396</v>
      </c>
      <c r="I129" s="8">
        <f t="shared" si="3"/>
        <v>33512</v>
      </c>
    </row>
    <row r="130" spans="1:9" x14ac:dyDescent="0.25">
      <c r="A130" s="3">
        <v>43971</v>
      </c>
      <c r="B130" s="4">
        <v>241</v>
      </c>
      <c r="D130" s="8">
        <f t="shared" si="2"/>
        <v>10922</v>
      </c>
      <c r="E130" s="8">
        <f t="shared" si="2"/>
        <v>4378</v>
      </c>
      <c r="F130" s="8">
        <f t="shared" si="2"/>
        <v>20017</v>
      </c>
      <c r="G130" s="8">
        <f t="shared" si="3"/>
        <v>24279</v>
      </c>
      <c r="H130" s="8">
        <f t="shared" si="3"/>
        <v>4378</v>
      </c>
      <c r="I130" s="8">
        <f t="shared" si="3"/>
        <v>33374</v>
      </c>
    </row>
    <row r="131" spans="1:9" x14ac:dyDescent="0.25">
      <c r="A131" s="3">
        <v>43972</v>
      </c>
      <c r="B131" s="4">
        <v>240</v>
      </c>
      <c r="D131" s="8">
        <f t="shared" si="2"/>
        <v>10877</v>
      </c>
      <c r="E131" s="8">
        <f t="shared" si="2"/>
        <v>4359</v>
      </c>
      <c r="F131" s="8">
        <f t="shared" si="2"/>
        <v>19934</v>
      </c>
      <c r="G131" s="8">
        <f t="shared" si="3"/>
        <v>24178</v>
      </c>
      <c r="H131" s="8">
        <f t="shared" si="3"/>
        <v>4359</v>
      </c>
      <c r="I131" s="8">
        <f t="shared" si="3"/>
        <v>33235</v>
      </c>
    </row>
    <row r="132" spans="1:9" x14ac:dyDescent="0.25">
      <c r="A132" s="3">
        <v>43973</v>
      </c>
      <c r="B132" s="4">
        <v>239</v>
      </c>
      <c r="D132" s="8">
        <f t="shared" si="2"/>
        <v>10832</v>
      </c>
      <c r="E132" s="8">
        <f t="shared" si="2"/>
        <v>4341</v>
      </c>
      <c r="F132" s="8">
        <f t="shared" si="2"/>
        <v>19851</v>
      </c>
      <c r="G132" s="8">
        <f t="shared" si="3"/>
        <v>24077</v>
      </c>
      <c r="H132" s="8">
        <f t="shared" si="3"/>
        <v>4341</v>
      </c>
      <c r="I132" s="8">
        <f t="shared" si="3"/>
        <v>33097</v>
      </c>
    </row>
    <row r="133" spans="1:9" x14ac:dyDescent="0.25">
      <c r="A133" s="3">
        <v>43974</v>
      </c>
      <c r="B133" s="4">
        <v>238</v>
      </c>
      <c r="D133" s="8">
        <f t="shared" si="2"/>
        <v>10786</v>
      </c>
      <c r="E133" s="8">
        <f t="shared" si="2"/>
        <v>4323</v>
      </c>
      <c r="F133" s="8">
        <f t="shared" si="2"/>
        <v>19768</v>
      </c>
      <c r="G133" s="8">
        <f t="shared" si="3"/>
        <v>23977</v>
      </c>
      <c r="H133" s="8">
        <f t="shared" si="3"/>
        <v>4323</v>
      </c>
      <c r="I133" s="8">
        <f t="shared" si="3"/>
        <v>32958</v>
      </c>
    </row>
    <row r="134" spans="1:9" x14ac:dyDescent="0.25">
      <c r="A134" s="3">
        <v>43975</v>
      </c>
      <c r="B134" s="4">
        <v>237</v>
      </c>
      <c r="D134" s="8">
        <f t="shared" si="2"/>
        <v>10741</v>
      </c>
      <c r="E134" s="8">
        <f t="shared" si="2"/>
        <v>4305</v>
      </c>
      <c r="F134" s="8">
        <f t="shared" si="2"/>
        <v>19685</v>
      </c>
      <c r="G134" s="8">
        <f t="shared" si="3"/>
        <v>23876</v>
      </c>
      <c r="H134" s="8">
        <f t="shared" si="3"/>
        <v>4305</v>
      </c>
      <c r="I134" s="8">
        <f t="shared" si="3"/>
        <v>32820</v>
      </c>
    </row>
    <row r="135" spans="1:9" x14ac:dyDescent="0.25">
      <c r="A135" s="3">
        <v>43976</v>
      </c>
      <c r="B135" s="4">
        <v>236</v>
      </c>
      <c r="D135" s="8">
        <f t="shared" ref="D135:F198" si="4">ROUND(+D$5/365*$B135,0)</f>
        <v>10696</v>
      </c>
      <c r="E135" s="8">
        <f t="shared" si="4"/>
        <v>4287</v>
      </c>
      <c r="F135" s="8">
        <f t="shared" si="4"/>
        <v>19602</v>
      </c>
      <c r="G135" s="8">
        <f t="shared" ref="G135:I198" si="5">+ROUND(G$5/365*$B135,0)</f>
        <v>23775</v>
      </c>
      <c r="H135" s="8">
        <f t="shared" si="5"/>
        <v>4287</v>
      </c>
      <c r="I135" s="8">
        <f t="shared" si="5"/>
        <v>32681</v>
      </c>
    </row>
    <row r="136" spans="1:9" x14ac:dyDescent="0.25">
      <c r="A136" s="3">
        <v>43977</v>
      </c>
      <c r="B136" s="4">
        <v>235</v>
      </c>
      <c r="D136" s="8">
        <f t="shared" si="4"/>
        <v>10650</v>
      </c>
      <c r="E136" s="8">
        <f t="shared" si="4"/>
        <v>4269</v>
      </c>
      <c r="F136" s="8">
        <f t="shared" si="4"/>
        <v>19519</v>
      </c>
      <c r="G136" s="8">
        <f t="shared" si="5"/>
        <v>23674</v>
      </c>
      <c r="H136" s="8">
        <f t="shared" si="5"/>
        <v>4269</v>
      </c>
      <c r="I136" s="8">
        <f t="shared" si="5"/>
        <v>32543</v>
      </c>
    </row>
    <row r="137" spans="1:9" x14ac:dyDescent="0.25">
      <c r="A137" s="3">
        <v>43978</v>
      </c>
      <c r="B137" s="4">
        <v>234</v>
      </c>
      <c r="D137" s="8">
        <f t="shared" si="4"/>
        <v>10605</v>
      </c>
      <c r="E137" s="8">
        <f t="shared" si="4"/>
        <v>4250</v>
      </c>
      <c r="F137" s="8">
        <f t="shared" si="4"/>
        <v>19435</v>
      </c>
      <c r="G137" s="8">
        <f t="shared" si="5"/>
        <v>23574</v>
      </c>
      <c r="H137" s="8">
        <f t="shared" si="5"/>
        <v>4250</v>
      </c>
      <c r="I137" s="8">
        <f t="shared" si="5"/>
        <v>32404</v>
      </c>
    </row>
    <row r="138" spans="1:9" x14ac:dyDescent="0.25">
      <c r="A138" s="3">
        <v>43979</v>
      </c>
      <c r="B138" s="4">
        <v>233</v>
      </c>
      <c r="D138" s="8">
        <f t="shared" si="4"/>
        <v>10560</v>
      </c>
      <c r="E138" s="8">
        <f t="shared" si="4"/>
        <v>4232</v>
      </c>
      <c r="F138" s="8">
        <f t="shared" si="4"/>
        <v>19352</v>
      </c>
      <c r="G138" s="8">
        <f t="shared" si="5"/>
        <v>23473</v>
      </c>
      <c r="H138" s="8">
        <f t="shared" si="5"/>
        <v>4232</v>
      </c>
      <c r="I138" s="8">
        <f t="shared" si="5"/>
        <v>32266</v>
      </c>
    </row>
    <row r="139" spans="1:9" x14ac:dyDescent="0.25">
      <c r="A139" s="3">
        <v>43980</v>
      </c>
      <c r="B139" s="4">
        <v>232</v>
      </c>
      <c r="D139" s="8">
        <f t="shared" si="4"/>
        <v>10514</v>
      </c>
      <c r="E139" s="8">
        <f t="shared" si="4"/>
        <v>4214</v>
      </c>
      <c r="F139" s="8">
        <f t="shared" si="4"/>
        <v>19269</v>
      </c>
      <c r="G139" s="8">
        <f t="shared" si="5"/>
        <v>23372</v>
      </c>
      <c r="H139" s="8">
        <f t="shared" si="5"/>
        <v>4214</v>
      </c>
      <c r="I139" s="8">
        <f t="shared" si="5"/>
        <v>32127</v>
      </c>
    </row>
    <row r="140" spans="1:9" x14ac:dyDescent="0.25">
      <c r="A140" s="3">
        <v>43981</v>
      </c>
      <c r="B140" s="4">
        <v>231</v>
      </c>
      <c r="D140" s="8">
        <f t="shared" si="4"/>
        <v>10469</v>
      </c>
      <c r="E140" s="8">
        <f t="shared" si="4"/>
        <v>4196</v>
      </c>
      <c r="F140" s="8">
        <f t="shared" si="4"/>
        <v>19186</v>
      </c>
      <c r="G140" s="8">
        <f t="shared" si="5"/>
        <v>23272</v>
      </c>
      <c r="H140" s="8">
        <f t="shared" si="5"/>
        <v>4196</v>
      </c>
      <c r="I140" s="8">
        <f t="shared" si="5"/>
        <v>31989</v>
      </c>
    </row>
    <row r="141" spans="1:9" x14ac:dyDescent="0.25">
      <c r="A141" s="3">
        <v>43982</v>
      </c>
      <c r="B141" s="4">
        <v>230</v>
      </c>
      <c r="D141" s="8">
        <f t="shared" si="4"/>
        <v>10424</v>
      </c>
      <c r="E141" s="8">
        <f t="shared" si="4"/>
        <v>4178</v>
      </c>
      <c r="F141" s="8">
        <f t="shared" si="4"/>
        <v>19103</v>
      </c>
      <c r="G141" s="8">
        <f t="shared" si="5"/>
        <v>23171</v>
      </c>
      <c r="H141" s="8">
        <f t="shared" si="5"/>
        <v>4178</v>
      </c>
      <c r="I141" s="8">
        <f t="shared" si="5"/>
        <v>31850</v>
      </c>
    </row>
    <row r="142" spans="1:9" x14ac:dyDescent="0.25">
      <c r="A142" s="3">
        <v>43983</v>
      </c>
      <c r="B142" s="4">
        <v>229</v>
      </c>
      <c r="D142" s="8">
        <f t="shared" si="4"/>
        <v>10378</v>
      </c>
      <c r="E142" s="8">
        <f t="shared" si="4"/>
        <v>4160</v>
      </c>
      <c r="F142" s="8">
        <f t="shared" si="4"/>
        <v>19020</v>
      </c>
      <c r="G142" s="8">
        <f t="shared" si="5"/>
        <v>23070</v>
      </c>
      <c r="H142" s="8">
        <f t="shared" si="5"/>
        <v>4160</v>
      </c>
      <c r="I142" s="8">
        <f t="shared" si="5"/>
        <v>31712</v>
      </c>
    </row>
    <row r="143" spans="1:9" x14ac:dyDescent="0.25">
      <c r="A143" s="3">
        <v>43984</v>
      </c>
      <c r="B143" s="4">
        <v>228</v>
      </c>
      <c r="D143" s="8">
        <f t="shared" si="4"/>
        <v>10333</v>
      </c>
      <c r="E143" s="8">
        <f t="shared" si="4"/>
        <v>4141</v>
      </c>
      <c r="F143" s="8">
        <f t="shared" si="4"/>
        <v>18937</v>
      </c>
      <c r="G143" s="8">
        <f t="shared" si="5"/>
        <v>22969</v>
      </c>
      <c r="H143" s="8">
        <f t="shared" si="5"/>
        <v>4141</v>
      </c>
      <c r="I143" s="8">
        <f t="shared" si="5"/>
        <v>31573</v>
      </c>
    </row>
    <row r="144" spans="1:9" x14ac:dyDescent="0.25">
      <c r="A144" s="3">
        <v>43985</v>
      </c>
      <c r="B144" s="4">
        <v>227</v>
      </c>
      <c r="D144" s="8">
        <f t="shared" si="4"/>
        <v>10288</v>
      </c>
      <c r="E144" s="8">
        <f t="shared" si="4"/>
        <v>4123</v>
      </c>
      <c r="F144" s="8">
        <f t="shared" si="4"/>
        <v>18854</v>
      </c>
      <c r="G144" s="8">
        <f t="shared" si="5"/>
        <v>22869</v>
      </c>
      <c r="H144" s="8">
        <f t="shared" si="5"/>
        <v>4123</v>
      </c>
      <c r="I144" s="8">
        <f t="shared" si="5"/>
        <v>31435</v>
      </c>
    </row>
    <row r="145" spans="1:9" x14ac:dyDescent="0.25">
      <c r="A145" s="3">
        <v>43986</v>
      </c>
      <c r="B145" s="4">
        <v>226</v>
      </c>
      <c r="D145" s="8">
        <f t="shared" si="4"/>
        <v>10242</v>
      </c>
      <c r="E145" s="8">
        <f t="shared" si="4"/>
        <v>4105</v>
      </c>
      <c r="F145" s="8">
        <f t="shared" si="4"/>
        <v>18771</v>
      </c>
      <c r="G145" s="8">
        <f t="shared" si="5"/>
        <v>22768</v>
      </c>
      <c r="H145" s="8">
        <f t="shared" si="5"/>
        <v>4105</v>
      </c>
      <c r="I145" s="8">
        <f t="shared" si="5"/>
        <v>31296</v>
      </c>
    </row>
    <row r="146" spans="1:9" x14ac:dyDescent="0.25">
      <c r="A146" s="3">
        <v>43987</v>
      </c>
      <c r="B146" s="4">
        <v>225</v>
      </c>
      <c r="D146" s="8">
        <f t="shared" si="4"/>
        <v>10197</v>
      </c>
      <c r="E146" s="8">
        <f t="shared" si="4"/>
        <v>4087</v>
      </c>
      <c r="F146" s="8">
        <f t="shared" si="4"/>
        <v>18688</v>
      </c>
      <c r="G146" s="8">
        <f t="shared" si="5"/>
        <v>22667</v>
      </c>
      <c r="H146" s="8">
        <f t="shared" si="5"/>
        <v>4087</v>
      </c>
      <c r="I146" s="8">
        <f t="shared" si="5"/>
        <v>31158</v>
      </c>
    </row>
    <row r="147" spans="1:9" x14ac:dyDescent="0.25">
      <c r="A147" s="3">
        <v>43988</v>
      </c>
      <c r="B147" s="4">
        <v>224</v>
      </c>
      <c r="D147" s="8">
        <f t="shared" si="4"/>
        <v>10152</v>
      </c>
      <c r="E147" s="8">
        <f t="shared" si="4"/>
        <v>4069</v>
      </c>
      <c r="F147" s="8">
        <f t="shared" si="4"/>
        <v>18605</v>
      </c>
      <c r="G147" s="8">
        <f t="shared" si="5"/>
        <v>22566</v>
      </c>
      <c r="H147" s="8">
        <f t="shared" si="5"/>
        <v>4069</v>
      </c>
      <c r="I147" s="8">
        <f t="shared" si="5"/>
        <v>31019</v>
      </c>
    </row>
    <row r="148" spans="1:9" x14ac:dyDescent="0.25">
      <c r="A148" s="3">
        <v>43989</v>
      </c>
      <c r="B148" s="4">
        <v>223</v>
      </c>
      <c r="D148" s="8">
        <f t="shared" si="4"/>
        <v>10106</v>
      </c>
      <c r="E148" s="8">
        <f t="shared" si="4"/>
        <v>4051</v>
      </c>
      <c r="F148" s="8">
        <f t="shared" si="4"/>
        <v>18522</v>
      </c>
      <c r="G148" s="8">
        <f t="shared" si="5"/>
        <v>22466</v>
      </c>
      <c r="H148" s="8">
        <f t="shared" si="5"/>
        <v>4051</v>
      </c>
      <c r="I148" s="8">
        <f t="shared" si="5"/>
        <v>30881</v>
      </c>
    </row>
    <row r="149" spans="1:9" x14ac:dyDescent="0.25">
      <c r="A149" s="3">
        <v>43990</v>
      </c>
      <c r="B149" s="4">
        <v>222</v>
      </c>
      <c r="D149" s="8">
        <f t="shared" si="4"/>
        <v>10061</v>
      </c>
      <c r="E149" s="8">
        <f t="shared" si="4"/>
        <v>4032</v>
      </c>
      <c r="F149" s="8">
        <f t="shared" si="4"/>
        <v>18439</v>
      </c>
      <c r="G149" s="8">
        <f t="shared" si="5"/>
        <v>22365</v>
      </c>
      <c r="H149" s="8">
        <f t="shared" si="5"/>
        <v>4032</v>
      </c>
      <c r="I149" s="8">
        <f t="shared" si="5"/>
        <v>30742</v>
      </c>
    </row>
    <row r="150" spans="1:9" x14ac:dyDescent="0.25">
      <c r="A150" s="3">
        <v>43991</v>
      </c>
      <c r="B150" s="4">
        <v>221</v>
      </c>
      <c r="D150" s="8">
        <f t="shared" si="4"/>
        <v>10016</v>
      </c>
      <c r="E150" s="8">
        <f t="shared" si="4"/>
        <v>4014</v>
      </c>
      <c r="F150" s="8">
        <f t="shared" si="4"/>
        <v>18356</v>
      </c>
      <c r="G150" s="8">
        <f t="shared" si="5"/>
        <v>22264</v>
      </c>
      <c r="H150" s="8">
        <f t="shared" si="5"/>
        <v>4014</v>
      </c>
      <c r="I150" s="8">
        <f t="shared" si="5"/>
        <v>30604</v>
      </c>
    </row>
    <row r="151" spans="1:9" x14ac:dyDescent="0.25">
      <c r="A151" s="3">
        <v>43992</v>
      </c>
      <c r="B151" s="4">
        <v>220</v>
      </c>
      <c r="D151" s="8">
        <f t="shared" si="4"/>
        <v>9971</v>
      </c>
      <c r="E151" s="8">
        <f t="shared" si="4"/>
        <v>3996</v>
      </c>
      <c r="F151" s="8">
        <f t="shared" si="4"/>
        <v>18273</v>
      </c>
      <c r="G151" s="8">
        <f t="shared" si="5"/>
        <v>22163</v>
      </c>
      <c r="H151" s="8">
        <f t="shared" si="5"/>
        <v>3996</v>
      </c>
      <c r="I151" s="8">
        <f t="shared" si="5"/>
        <v>30465</v>
      </c>
    </row>
    <row r="152" spans="1:9" x14ac:dyDescent="0.25">
      <c r="A152" s="3">
        <v>43993</v>
      </c>
      <c r="B152" s="4">
        <v>219</v>
      </c>
      <c r="D152" s="8">
        <f t="shared" si="4"/>
        <v>9925</v>
      </c>
      <c r="E152" s="8">
        <f t="shared" si="4"/>
        <v>3978</v>
      </c>
      <c r="F152" s="8">
        <f t="shared" si="4"/>
        <v>18190</v>
      </c>
      <c r="G152" s="8">
        <f t="shared" si="5"/>
        <v>22063</v>
      </c>
      <c r="H152" s="8">
        <f t="shared" si="5"/>
        <v>3978</v>
      </c>
      <c r="I152" s="8">
        <f t="shared" si="5"/>
        <v>30327</v>
      </c>
    </row>
    <row r="153" spans="1:9" x14ac:dyDescent="0.25">
      <c r="A153" s="3">
        <v>43994</v>
      </c>
      <c r="B153" s="4">
        <v>218</v>
      </c>
      <c r="D153" s="8">
        <f t="shared" si="4"/>
        <v>9880</v>
      </c>
      <c r="E153" s="8">
        <f t="shared" si="4"/>
        <v>3960</v>
      </c>
      <c r="F153" s="8">
        <f t="shared" si="4"/>
        <v>18107</v>
      </c>
      <c r="G153" s="8">
        <f t="shared" si="5"/>
        <v>21962</v>
      </c>
      <c r="H153" s="8">
        <f t="shared" si="5"/>
        <v>3960</v>
      </c>
      <c r="I153" s="8">
        <f t="shared" si="5"/>
        <v>30189</v>
      </c>
    </row>
    <row r="154" spans="1:9" x14ac:dyDescent="0.25">
      <c r="A154" s="3">
        <v>43995</v>
      </c>
      <c r="B154" s="4">
        <v>217</v>
      </c>
      <c r="D154" s="8">
        <f t="shared" si="4"/>
        <v>9835</v>
      </c>
      <c r="E154" s="8">
        <f t="shared" si="4"/>
        <v>3942</v>
      </c>
      <c r="F154" s="8">
        <f t="shared" si="4"/>
        <v>18023</v>
      </c>
      <c r="G154" s="8">
        <f t="shared" si="5"/>
        <v>21861</v>
      </c>
      <c r="H154" s="8">
        <f t="shared" si="5"/>
        <v>3942</v>
      </c>
      <c r="I154" s="8">
        <f t="shared" si="5"/>
        <v>30050</v>
      </c>
    </row>
    <row r="155" spans="1:9" x14ac:dyDescent="0.25">
      <c r="A155" s="3">
        <v>43996</v>
      </c>
      <c r="B155" s="4">
        <v>216</v>
      </c>
      <c r="D155" s="8">
        <f t="shared" si="4"/>
        <v>9789</v>
      </c>
      <c r="E155" s="8">
        <f t="shared" si="4"/>
        <v>3924</v>
      </c>
      <c r="F155" s="8">
        <f t="shared" si="4"/>
        <v>17940</v>
      </c>
      <c r="G155" s="8">
        <f t="shared" si="5"/>
        <v>21760</v>
      </c>
      <c r="H155" s="8">
        <f t="shared" si="5"/>
        <v>3924</v>
      </c>
      <c r="I155" s="8">
        <f t="shared" si="5"/>
        <v>29912</v>
      </c>
    </row>
    <row r="156" spans="1:9" x14ac:dyDescent="0.25">
      <c r="A156" s="3">
        <v>43997</v>
      </c>
      <c r="B156" s="4">
        <v>215</v>
      </c>
      <c r="D156" s="8">
        <f t="shared" si="4"/>
        <v>9744</v>
      </c>
      <c r="E156" s="8">
        <f t="shared" si="4"/>
        <v>3905</v>
      </c>
      <c r="F156" s="8">
        <f t="shared" si="4"/>
        <v>17857</v>
      </c>
      <c r="G156" s="8">
        <f t="shared" si="5"/>
        <v>21660</v>
      </c>
      <c r="H156" s="8">
        <f t="shared" si="5"/>
        <v>3905</v>
      </c>
      <c r="I156" s="8">
        <f t="shared" si="5"/>
        <v>29773</v>
      </c>
    </row>
    <row r="157" spans="1:9" x14ac:dyDescent="0.25">
      <c r="A157" s="3">
        <v>43998</v>
      </c>
      <c r="B157" s="4">
        <v>214</v>
      </c>
      <c r="D157" s="8">
        <f t="shared" si="4"/>
        <v>9699</v>
      </c>
      <c r="E157" s="8">
        <f t="shared" si="4"/>
        <v>3887</v>
      </c>
      <c r="F157" s="8">
        <f t="shared" si="4"/>
        <v>17774</v>
      </c>
      <c r="G157" s="8">
        <f t="shared" si="5"/>
        <v>21559</v>
      </c>
      <c r="H157" s="8">
        <f t="shared" si="5"/>
        <v>3887</v>
      </c>
      <c r="I157" s="8">
        <f t="shared" si="5"/>
        <v>29635</v>
      </c>
    </row>
    <row r="158" spans="1:9" x14ac:dyDescent="0.25">
      <c r="A158" s="3">
        <v>43999</v>
      </c>
      <c r="B158" s="4">
        <v>213</v>
      </c>
      <c r="D158" s="8">
        <f t="shared" si="4"/>
        <v>9653</v>
      </c>
      <c r="E158" s="8">
        <f t="shared" si="4"/>
        <v>3869</v>
      </c>
      <c r="F158" s="8">
        <f t="shared" si="4"/>
        <v>17691</v>
      </c>
      <c r="G158" s="8">
        <f t="shared" si="5"/>
        <v>21458</v>
      </c>
      <c r="H158" s="8">
        <f t="shared" si="5"/>
        <v>3869</v>
      </c>
      <c r="I158" s="8">
        <f t="shared" si="5"/>
        <v>29496</v>
      </c>
    </row>
    <row r="159" spans="1:9" x14ac:dyDescent="0.25">
      <c r="A159" s="3">
        <v>44000</v>
      </c>
      <c r="B159" s="4">
        <v>212</v>
      </c>
      <c r="D159" s="8">
        <f t="shared" si="4"/>
        <v>9608</v>
      </c>
      <c r="E159" s="8">
        <f t="shared" si="4"/>
        <v>3851</v>
      </c>
      <c r="F159" s="8">
        <f t="shared" si="4"/>
        <v>17608</v>
      </c>
      <c r="G159" s="8">
        <f t="shared" si="5"/>
        <v>21357</v>
      </c>
      <c r="H159" s="8">
        <f t="shared" si="5"/>
        <v>3851</v>
      </c>
      <c r="I159" s="8">
        <f t="shared" si="5"/>
        <v>29358</v>
      </c>
    </row>
    <row r="160" spans="1:9" x14ac:dyDescent="0.25">
      <c r="A160" s="3">
        <v>44001</v>
      </c>
      <c r="B160" s="4">
        <v>211</v>
      </c>
      <c r="D160" s="8">
        <f t="shared" si="4"/>
        <v>9563</v>
      </c>
      <c r="E160" s="8">
        <f t="shared" si="4"/>
        <v>3833</v>
      </c>
      <c r="F160" s="8">
        <f t="shared" si="4"/>
        <v>17525</v>
      </c>
      <c r="G160" s="8">
        <f t="shared" si="5"/>
        <v>21257</v>
      </c>
      <c r="H160" s="8">
        <f t="shared" si="5"/>
        <v>3833</v>
      </c>
      <c r="I160" s="8">
        <f t="shared" si="5"/>
        <v>29219</v>
      </c>
    </row>
    <row r="161" spans="1:9" x14ac:dyDescent="0.25">
      <c r="A161" s="3">
        <v>44002</v>
      </c>
      <c r="B161" s="4">
        <v>210</v>
      </c>
      <c r="D161" s="8">
        <f t="shared" si="4"/>
        <v>9517</v>
      </c>
      <c r="E161" s="8">
        <f t="shared" si="4"/>
        <v>3815</v>
      </c>
      <c r="F161" s="8">
        <f t="shared" si="4"/>
        <v>17442</v>
      </c>
      <c r="G161" s="8">
        <f t="shared" si="5"/>
        <v>21156</v>
      </c>
      <c r="H161" s="8">
        <f t="shared" si="5"/>
        <v>3815</v>
      </c>
      <c r="I161" s="8">
        <f t="shared" si="5"/>
        <v>29081</v>
      </c>
    </row>
    <row r="162" spans="1:9" x14ac:dyDescent="0.25">
      <c r="A162" s="3">
        <v>44003</v>
      </c>
      <c r="B162" s="4">
        <v>209</v>
      </c>
      <c r="D162" s="8">
        <f t="shared" si="4"/>
        <v>9472</v>
      </c>
      <c r="E162" s="8">
        <f t="shared" si="4"/>
        <v>3796</v>
      </c>
      <c r="F162" s="8">
        <f t="shared" si="4"/>
        <v>17359</v>
      </c>
      <c r="G162" s="8">
        <f t="shared" si="5"/>
        <v>21055</v>
      </c>
      <c r="H162" s="8">
        <f t="shared" si="5"/>
        <v>3796</v>
      </c>
      <c r="I162" s="8">
        <f t="shared" si="5"/>
        <v>28942</v>
      </c>
    </row>
    <row r="163" spans="1:9" x14ac:dyDescent="0.25">
      <c r="A163" s="3">
        <v>44004</v>
      </c>
      <c r="B163" s="4">
        <v>208</v>
      </c>
      <c r="D163" s="8">
        <f t="shared" si="4"/>
        <v>9427</v>
      </c>
      <c r="E163" s="8">
        <f t="shared" si="4"/>
        <v>3778</v>
      </c>
      <c r="F163" s="8">
        <f t="shared" si="4"/>
        <v>17276</v>
      </c>
      <c r="G163" s="8">
        <f t="shared" si="5"/>
        <v>20954</v>
      </c>
      <c r="H163" s="8">
        <f t="shared" si="5"/>
        <v>3778</v>
      </c>
      <c r="I163" s="8">
        <f t="shared" si="5"/>
        <v>28804</v>
      </c>
    </row>
    <row r="164" spans="1:9" x14ac:dyDescent="0.25">
      <c r="A164" s="3">
        <v>44005</v>
      </c>
      <c r="B164" s="4">
        <v>207</v>
      </c>
      <c r="D164" s="8">
        <f t="shared" si="4"/>
        <v>9381</v>
      </c>
      <c r="E164" s="8">
        <f t="shared" si="4"/>
        <v>3760</v>
      </c>
      <c r="F164" s="8">
        <f t="shared" si="4"/>
        <v>17193</v>
      </c>
      <c r="G164" s="8">
        <f t="shared" si="5"/>
        <v>20854</v>
      </c>
      <c r="H164" s="8">
        <f t="shared" si="5"/>
        <v>3760</v>
      </c>
      <c r="I164" s="8">
        <f t="shared" si="5"/>
        <v>28665</v>
      </c>
    </row>
    <row r="165" spans="1:9" x14ac:dyDescent="0.25">
      <c r="A165" s="3">
        <v>44006</v>
      </c>
      <c r="B165" s="4">
        <v>206</v>
      </c>
      <c r="D165" s="8">
        <f t="shared" si="4"/>
        <v>9336</v>
      </c>
      <c r="E165" s="8">
        <f t="shared" si="4"/>
        <v>3742</v>
      </c>
      <c r="F165" s="8">
        <f t="shared" si="4"/>
        <v>17110</v>
      </c>
      <c r="G165" s="8">
        <f t="shared" si="5"/>
        <v>20753</v>
      </c>
      <c r="H165" s="8">
        <f t="shared" si="5"/>
        <v>3742</v>
      </c>
      <c r="I165" s="8">
        <f t="shared" si="5"/>
        <v>28527</v>
      </c>
    </row>
    <row r="166" spans="1:9" x14ac:dyDescent="0.25">
      <c r="A166" s="3">
        <v>44007</v>
      </c>
      <c r="B166" s="4">
        <v>205</v>
      </c>
      <c r="D166" s="8">
        <f t="shared" si="4"/>
        <v>9291</v>
      </c>
      <c r="E166" s="8">
        <f t="shared" si="4"/>
        <v>3724</v>
      </c>
      <c r="F166" s="8">
        <f t="shared" si="4"/>
        <v>17027</v>
      </c>
      <c r="G166" s="8">
        <f t="shared" si="5"/>
        <v>20652</v>
      </c>
      <c r="H166" s="8">
        <f t="shared" si="5"/>
        <v>3724</v>
      </c>
      <c r="I166" s="8">
        <f t="shared" si="5"/>
        <v>28388</v>
      </c>
    </row>
    <row r="167" spans="1:9" x14ac:dyDescent="0.25">
      <c r="A167" s="3">
        <v>44008</v>
      </c>
      <c r="B167" s="4">
        <v>204</v>
      </c>
      <c r="D167" s="8">
        <f t="shared" si="4"/>
        <v>9245</v>
      </c>
      <c r="E167" s="8">
        <f t="shared" si="4"/>
        <v>3706</v>
      </c>
      <c r="F167" s="8">
        <f t="shared" si="4"/>
        <v>16944</v>
      </c>
      <c r="G167" s="8">
        <f t="shared" si="5"/>
        <v>20551</v>
      </c>
      <c r="H167" s="8">
        <f t="shared" si="5"/>
        <v>3706</v>
      </c>
      <c r="I167" s="8">
        <f t="shared" si="5"/>
        <v>28250</v>
      </c>
    </row>
    <row r="168" spans="1:9" x14ac:dyDescent="0.25">
      <c r="A168" s="3">
        <v>44009</v>
      </c>
      <c r="B168" s="4">
        <v>203</v>
      </c>
      <c r="D168" s="8">
        <f t="shared" si="4"/>
        <v>9200</v>
      </c>
      <c r="E168" s="8">
        <f t="shared" si="4"/>
        <v>3687</v>
      </c>
      <c r="F168" s="8">
        <f t="shared" si="4"/>
        <v>16861</v>
      </c>
      <c r="G168" s="8">
        <f t="shared" si="5"/>
        <v>20451</v>
      </c>
      <c r="H168" s="8">
        <f t="shared" si="5"/>
        <v>3687</v>
      </c>
      <c r="I168" s="8">
        <f t="shared" si="5"/>
        <v>28111</v>
      </c>
    </row>
    <row r="169" spans="1:9" x14ac:dyDescent="0.25">
      <c r="A169" s="3">
        <v>44010</v>
      </c>
      <c r="B169" s="4">
        <v>202</v>
      </c>
      <c r="D169" s="8">
        <f t="shared" si="4"/>
        <v>9155</v>
      </c>
      <c r="E169" s="8">
        <f t="shared" si="4"/>
        <v>3669</v>
      </c>
      <c r="F169" s="8">
        <f t="shared" si="4"/>
        <v>16778</v>
      </c>
      <c r="G169" s="8">
        <f t="shared" si="5"/>
        <v>20350</v>
      </c>
      <c r="H169" s="8">
        <f t="shared" si="5"/>
        <v>3669</v>
      </c>
      <c r="I169" s="8">
        <f t="shared" si="5"/>
        <v>27973</v>
      </c>
    </row>
    <row r="170" spans="1:9" x14ac:dyDescent="0.25">
      <c r="A170" s="3">
        <v>44011</v>
      </c>
      <c r="B170" s="4">
        <v>201</v>
      </c>
      <c r="D170" s="8">
        <f t="shared" si="4"/>
        <v>9109</v>
      </c>
      <c r="E170" s="8">
        <f t="shared" si="4"/>
        <v>3651</v>
      </c>
      <c r="F170" s="8">
        <f t="shared" si="4"/>
        <v>16695</v>
      </c>
      <c r="G170" s="8">
        <f t="shared" si="5"/>
        <v>20249</v>
      </c>
      <c r="H170" s="8">
        <f t="shared" si="5"/>
        <v>3651</v>
      </c>
      <c r="I170" s="8">
        <f t="shared" si="5"/>
        <v>27834</v>
      </c>
    </row>
    <row r="171" spans="1:9" x14ac:dyDescent="0.25">
      <c r="A171" s="3">
        <v>44012</v>
      </c>
      <c r="B171" s="4">
        <v>200</v>
      </c>
      <c r="D171" s="8">
        <f t="shared" si="4"/>
        <v>9064</v>
      </c>
      <c r="E171" s="8">
        <f t="shared" si="4"/>
        <v>3633</v>
      </c>
      <c r="F171" s="8">
        <f t="shared" si="4"/>
        <v>16612</v>
      </c>
      <c r="G171" s="8">
        <f t="shared" si="5"/>
        <v>20148</v>
      </c>
      <c r="H171" s="8">
        <f t="shared" si="5"/>
        <v>3633</v>
      </c>
      <c r="I171" s="8">
        <f t="shared" si="5"/>
        <v>27696</v>
      </c>
    </row>
    <row r="172" spans="1:9" x14ac:dyDescent="0.25">
      <c r="A172" s="3">
        <v>44013</v>
      </c>
      <c r="B172" s="4">
        <v>199</v>
      </c>
      <c r="D172" s="8">
        <f t="shared" si="4"/>
        <v>9019</v>
      </c>
      <c r="E172" s="8">
        <f t="shared" si="4"/>
        <v>3615</v>
      </c>
      <c r="F172" s="8">
        <f t="shared" si="4"/>
        <v>16528</v>
      </c>
      <c r="G172" s="8">
        <f t="shared" si="5"/>
        <v>20048</v>
      </c>
      <c r="H172" s="8">
        <f t="shared" si="5"/>
        <v>3615</v>
      </c>
      <c r="I172" s="8">
        <f t="shared" si="5"/>
        <v>27557</v>
      </c>
    </row>
    <row r="173" spans="1:9" x14ac:dyDescent="0.25">
      <c r="A173" s="3">
        <v>44014</v>
      </c>
      <c r="B173" s="4">
        <v>198</v>
      </c>
      <c r="D173" s="8">
        <f t="shared" si="4"/>
        <v>8973</v>
      </c>
      <c r="E173" s="8">
        <f t="shared" si="4"/>
        <v>3597</v>
      </c>
      <c r="F173" s="8">
        <f t="shared" si="4"/>
        <v>16445</v>
      </c>
      <c r="G173" s="8">
        <f t="shared" si="5"/>
        <v>19947</v>
      </c>
      <c r="H173" s="8">
        <f t="shared" si="5"/>
        <v>3597</v>
      </c>
      <c r="I173" s="8">
        <f t="shared" si="5"/>
        <v>27419</v>
      </c>
    </row>
    <row r="174" spans="1:9" x14ac:dyDescent="0.25">
      <c r="A174" s="3">
        <v>44015</v>
      </c>
      <c r="B174" s="4">
        <v>197</v>
      </c>
      <c r="D174" s="8">
        <f t="shared" si="4"/>
        <v>8928</v>
      </c>
      <c r="E174" s="8">
        <f t="shared" si="4"/>
        <v>3578</v>
      </c>
      <c r="F174" s="8">
        <f t="shared" si="4"/>
        <v>16362</v>
      </c>
      <c r="G174" s="8">
        <f t="shared" si="5"/>
        <v>19846</v>
      </c>
      <c r="H174" s="8">
        <f t="shared" si="5"/>
        <v>3578</v>
      </c>
      <c r="I174" s="8">
        <f t="shared" si="5"/>
        <v>27280</v>
      </c>
    </row>
    <row r="175" spans="1:9" x14ac:dyDescent="0.25">
      <c r="A175" s="3">
        <v>44016</v>
      </c>
      <c r="B175" s="4">
        <v>196</v>
      </c>
      <c r="D175" s="8">
        <f t="shared" si="4"/>
        <v>8883</v>
      </c>
      <c r="E175" s="8">
        <f t="shared" si="4"/>
        <v>3560</v>
      </c>
      <c r="F175" s="8">
        <f t="shared" si="4"/>
        <v>16279</v>
      </c>
      <c r="G175" s="8">
        <f t="shared" si="5"/>
        <v>19746</v>
      </c>
      <c r="H175" s="8">
        <f t="shared" si="5"/>
        <v>3560</v>
      </c>
      <c r="I175" s="8">
        <f t="shared" si="5"/>
        <v>27142</v>
      </c>
    </row>
    <row r="176" spans="1:9" x14ac:dyDescent="0.25">
      <c r="A176" s="3">
        <v>44017</v>
      </c>
      <c r="B176" s="4">
        <v>195</v>
      </c>
      <c r="D176" s="8">
        <f t="shared" si="4"/>
        <v>8838</v>
      </c>
      <c r="E176" s="8">
        <f t="shared" si="4"/>
        <v>3542</v>
      </c>
      <c r="F176" s="8">
        <f t="shared" si="4"/>
        <v>16196</v>
      </c>
      <c r="G176" s="8">
        <f t="shared" si="5"/>
        <v>19645</v>
      </c>
      <c r="H176" s="8">
        <f t="shared" si="5"/>
        <v>3542</v>
      </c>
      <c r="I176" s="8">
        <f t="shared" si="5"/>
        <v>27003</v>
      </c>
    </row>
    <row r="177" spans="1:9" x14ac:dyDescent="0.25">
      <c r="A177" s="3">
        <v>44018</v>
      </c>
      <c r="B177" s="4">
        <v>194</v>
      </c>
      <c r="D177" s="8">
        <f t="shared" si="4"/>
        <v>8792</v>
      </c>
      <c r="E177" s="8">
        <f t="shared" si="4"/>
        <v>3524</v>
      </c>
      <c r="F177" s="8">
        <f t="shared" si="4"/>
        <v>16113</v>
      </c>
      <c r="G177" s="8">
        <f t="shared" si="5"/>
        <v>19544</v>
      </c>
      <c r="H177" s="8">
        <f t="shared" si="5"/>
        <v>3524</v>
      </c>
      <c r="I177" s="8">
        <f t="shared" si="5"/>
        <v>26865</v>
      </c>
    </row>
    <row r="178" spans="1:9" x14ac:dyDescent="0.25">
      <c r="A178" s="3">
        <v>44019</v>
      </c>
      <c r="B178" s="4">
        <v>193</v>
      </c>
      <c r="D178" s="8">
        <f t="shared" si="4"/>
        <v>8747</v>
      </c>
      <c r="E178" s="8">
        <f t="shared" si="4"/>
        <v>3506</v>
      </c>
      <c r="F178" s="8">
        <f t="shared" si="4"/>
        <v>16030</v>
      </c>
      <c r="G178" s="8">
        <f t="shared" si="5"/>
        <v>19443</v>
      </c>
      <c r="H178" s="8">
        <f t="shared" si="5"/>
        <v>3506</v>
      </c>
      <c r="I178" s="8">
        <f t="shared" si="5"/>
        <v>26727</v>
      </c>
    </row>
    <row r="179" spans="1:9" x14ac:dyDescent="0.25">
      <c r="A179" s="3">
        <v>44020</v>
      </c>
      <c r="B179" s="4">
        <v>192</v>
      </c>
      <c r="D179" s="8">
        <f t="shared" si="4"/>
        <v>8702</v>
      </c>
      <c r="E179" s="8">
        <f t="shared" si="4"/>
        <v>3488</v>
      </c>
      <c r="F179" s="8">
        <f t="shared" si="4"/>
        <v>15947</v>
      </c>
      <c r="G179" s="8">
        <f t="shared" si="5"/>
        <v>19343</v>
      </c>
      <c r="H179" s="8">
        <f t="shared" si="5"/>
        <v>3488</v>
      </c>
      <c r="I179" s="8">
        <f t="shared" si="5"/>
        <v>26588</v>
      </c>
    </row>
    <row r="180" spans="1:9" x14ac:dyDescent="0.25">
      <c r="A180" s="3">
        <v>44021</v>
      </c>
      <c r="B180" s="4">
        <v>191</v>
      </c>
      <c r="D180" s="8">
        <f t="shared" si="4"/>
        <v>8656</v>
      </c>
      <c r="E180" s="8">
        <f t="shared" si="4"/>
        <v>3469</v>
      </c>
      <c r="F180" s="8">
        <f t="shared" si="4"/>
        <v>15864</v>
      </c>
      <c r="G180" s="8">
        <f t="shared" si="5"/>
        <v>19242</v>
      </c>
      <c r="H180" s="8">
        <f t="shared" si="5"/>
        <v>3469</v>
      </c>
      <c r="I180" s="8">
        <f t="shared" si="5"/>
        <v>26450</v>
      </c>
    </row>
    <row r="181" spans="1:9" x14ac:dyDescent="0.25">
      <c r="A181" s="3">
        <v>44022</v>
      </c>
      <c r="B181" s="4">
        <v>190</v>
      </c>
      <c r="D181" s="8">
        <f t="shared" si="4"/>
        <v>8611</v>
      </c>
      <c r="E181" s="8">
        <f t="shared" si="4"/>
        <v>3451</v>
      </c>
      <c r="F181" s="8">
        <f t="shared" si="4"/>
        <v>15781</v>
      </c>
      <c r="G181" s="8">
        <f t="shared" si="5"/>
        <v>19141</v>
      </c>
      <c r="H181" s="8">
        <f t="shared" si="5"/>
        <v>3451</v>
      </c>
      <c r="I181" s="8">
        <f t="shared" si="5"/>
        <v>26311</v>
      </c>
    </row>
    <row r="182" spans="1:9" x14ac:dyDescent="0.25">
      <c r="A182" s="3">
        <v>44023</v>
      </c>
      <c r="B182" s="4">
        <v>189</v>
      </c>
      <c r="D182" s="8">
        <f t="shared" si="4"/>
        <v>8566</v>
      </c>
      <c r="E182" s="8">
        <f t="shared" si="4"/>
        <v>3433</v>
      </c>
      <c r="F182" s="8">
        <f t="shared" si="4"/>
        <v>15698</v>
      </c>
      <c r="G182" s="8">
        <f t="shared" si="5"/>
        <v>19040</v>
      </c>
      <c r="H182" s="8">
        <f t="shared" si="5"/>
        <v>3433</v>
      </c>
      <c r="I182" s="8">
        <f t="shared" si="5"/>
        <v>26173</v>
      </c>
    </row>
    <row r="183" spans="1:9" x14ac:dyDescent="0.25">
      <c r="A183" s="3">
        <v>44024</v>
      </c>
      <c r="B183" s="4">
        <v>188</v>
      </c>
      <c r="D183" s="8">
        <f t="shared" si="4"/>
        <v>8520</v>
      </c>
      <c r="E183" s="8">
        <f t="shared" si="4"/>
        <v>3415</v>
      </c>
      <c r="F183" s="8">
        <f t="shared" si="4"/>
        <v>15615</v>
      </c>
      <c r="G183" s="8">
        <f t="shared" si="5"/>
        <v>18940</v>
      </c>
      <c r="H183" s="8">
        <f t="shared" si="5"/>
        <v>3415</v>
      </c>
      <c r="I183" s="8">
        <f t="shared" si="5"/>
        <v>26034</v>
      </c>
    </row>
    <row r="184" spans="1:9" x14ac:dyDescent="0.25">
      <c r="A184" s="3">
        <v>44025</v>
      </c>
      <c r="B184" s="4">
        <v>187</v>
      </c>
      <c r="D184" s="8">
        <f t="shared" si="4"/>
        <v>8475</v>
      </c>
      <c r="E184" s="8">
        <f t="shared" si="4"/>
        <v>3397</v>
      </c>
      <c r="F184" s="8">
        <f t="shared" si="4"/>
        <v>15532</v>
      </c>
      <c r="G184" s="8">
        <f t="shared" si="5"/>
        <v>18839</v>
      </c>
      <c r="H184" s="8">
        <f t="shared" si="5"/>
        <v>3397</v>
      </c>
      <c r="I184" s="8">
        <f t="shared" si="5"/>
        <v>25896</v>
      </c>
    </row>
    <row r="185" spans="1:9" x14ac:dyDescent="0.25">
      <c r="A185" s="3">
        <v>44026</v>
      </c>
      <c r="B185" s="4">
        <v>186</v>
      </c>
      <c r="D185" s="8">
        <f t="shared" si="4"/>
        <v>8430</v>
      </c>
      <c r="E185" s="8">
        <f t="shared" si="4"/>
        <v>3379</v>
      </c>
      <c r="F185" s="8">
        <f t="shared" si="4"/>
        <v>15449</v>
      </c>
      <c r="G185" s="8">
        <f t="shared" si="5"/>
        <v>18738</v>
      </c>
      <c r="H185" s="8">
        <f t="shared" si="5"/>
        <v>3379</v>
      </c>
      <c r="I185" s="8">
        <f t="shared" si="5"/>
        <v>25757</v>
      </c>
    </row>
    <row r="186" spans="1:9" x14ac:dyDescent="0.25">
      <c r="A186" s="3">
        <v>44027</v>
      </c>
      <c r="B186" s="4">
        <v>185</v>
      </c>
      <c r="D186" s="8">
        <f t="shared" si="4"/>
        <v>8384</v>
      </c>
      <c r="E186" s="8">
        <f t="shared" si="4"/>
        <v>3360</v>
      </c>
      <c r="F186" s="8">
        <f t="shared" si="4"/>
        <v>15366</v>
      </c>
      <c r="G186" s="8">
        <f t="shared" si="5"/>
        <v>18637</v>
      </c>
      <c r="H186" s="8">
        <f t="shared" si="5"/>
        <v>3360</v>
      </c>
      <c r="I186" s="8">
        <f t="shared" si="5"/>
        <v>25619</v>
      </c>
    </row>
    <row r="187" spans="1:9" x14ac:dyDescent="0.25">
      <c r="A187" s="3">
        <v>44028</v>
      </c>
      <c r="B187" s="4">
        <v>184</v>
      </c>
      <c r="D187" s="8">
        <f t="shared" si="4"/>
        <v>8339</v>
      </c>
      <c r="E187" s="8">
        <f t="shared" si="4"/>
        <v>3342</v>
      </c>
      <c r="F187" s="8">
        <f t="shared" si="4"/>
        <v>15283</v>
      </c>
      <c r="G187" s="8">
        <f t="shared" si="5"/>
        <v>18537</v>
      </c>
      <c r="H187" s="8">
        <f t="shared" si="5"/>
        <v>3342</v>
      </c>
      <c r="I187" s="8">
        <f t="shared" si="5"/>
        <v>25480</v>
      </c>
    </row>
    <row r="188" spans="1:9" x14ac:dyDescent="0.25">
      <c r="A188" s="3">
        <v>44029</v>
      </c>
      <c r="B188" s="4">
        <v>183</v>
      </c>
      <c r="D188" s="8">
        <f t="shared" si="4"/>
        <v>8294</v>
      </c>
      <c r="E188" s="8">
        <f t="shared" si="4"/>
        <v>3324</v>
      </c>
      <c r="F188" s="8">
        <f t="shared" si="4"/>
        <v>15200</v>
      </c>
      <c r="G188" s="8">
        <f t="shared" si="5"/>
        <v>18436</v>
      </c>
      <c r="H188" s="8">
        <f t="shared" si="5"/>
        <v>3324</v>
      </c>
      <c r="I188" s="8">
        <f t="shared" si="5"/>
        <v>25342</v>
      </c>
    </row>
    <row r="189" spans="1:9" x14ac:dyDescent="0.25">
      <c r="A189" s="3">
        <v>44030</v>
      </c>
      <c r="B189" s="4">
        <v>182</v>
      </c>
      <c r="D189" s="8">
        <f t="shared" si="4"/>
        <v>8248</v>
      </c>
      <c r="E189" s="8">
        <f t="shared" si="4"/>
        <v>3306</v>
      </c>
      <c r="F189" s="8">
        <f t="shared" si="4"/>
        <v>15116</v>
      </c>
      <c r="G189" s="8">
        <f t="shared" si="5"/>
        <v>18335</v>
      </c>
      <c r="H189" s="8">
        <f t="shared" si="5"/>
        <v>3306</v>
      </c>
      <c r="I189" s="8">
        <f t="shared" si="5"/>
        <v>25203</v>
      </c>
    </row>
    <row r="190" spans="1:9" x14ac:dyDescent="0.25">
      <c r="A190" s="3">
        <v>44031</v>
      </c>
      <c r="B190" s="4">
        <v>181</v>
      </c>
      <c r="D190" s="8">
        <f t="shared" si="4"/>
        <v>8203</v>
      </c>
      <c r="E190" s="8">
        <f t="shared" si="4"/>
        <v>3288</v>
      </c>
      <c r="F190" s="8">
        <f t="shared" si="4"/>
        <v>15033</v>
      </c>
      <c r="G190" s="8">
        <f t="shared" si="5"/>
        <v>18234</v>
      </c>
      <c r="H190" s="8">
        <f t="shared" si="5"/>
        <v>3288</v>
      </c>
      <c r="I190" s="8">
        <f t="shared" si="5"/>
        <v>25065</v>
      </c>
    </row>
    <row r="191" spans="1:9" x14ac:dyDescent="0.25">
      <c r="A191" s="3">
        <v>44032</v>
      </c>
      <c r="B191" s="4">
        <v>180</v>
      </c>
      <c r="D191" s="8">
        <f t="shared" si="4"/>
        <v>8158</v>
      </c>
      <c r="E191" s="8">
        <f t="shared" si="4"/>
        <v>3270</v>
      </c>
      <c r="F191" s="8">
        <f t="shared" si="4"/>
        <v>14950</v>
      </c>
      <c r="G191" s="8">
        <f t="shared" si="5"/>
        <v>18134</v>
      </c>
      <c r="H191" s="8">
        <f t="shared" si="5"/>
        <v>3270</v>
      </c>
      <c r="I191" s="8">
        <f t="shared" si="5"/>
        <v>24926</v>
      </c>
    </row>
    <row r="192" spans="1:9" x14ac:dyDescent="0.25">
      <c r="A192" s="3">
        <v>44033</v>
      </c>
      <c r="B192" s="4">
        <v>179</v>
      </c>
      <c r="D192" s="8">
        <f t="shared" si="4"/>
        <v>8112</v>
      </c>
      <c r="E192" s="8">
        <f t="shared" si="4"/>
        <v>3251</v>
      </c>
      <c r="F192" s="8">
        <f t="shared" si="4"/>
        <v>14867</v>
      </c>
      <c r="G192" s="8">
        <f t="shared" si="5"/>
        <v>18033</v>
      </c>
      <c r="H192" s="8">
        <f t="shared" si="5"/>
        <v>3251</v>
      </c>
      <c r="I192" s="8">
        <f t="shared" si="5"/>
        <v>24788</v>
      </c>
    </row>
    <row r="193" spans="1:9" x14ac:dyDescent="0.25">
      <c r="A193" s="3">
        <v>44034</v>
      </c>
      <c r="B193" s="4">
        <v>178</v>
      </c>
      <c r="D193" s="8">
        <f t="shared" si="4"/>
        <v>8067</v>
      </c>
      <c r="E193" s="8">
        <f t="shared" si="4"/>
        <v>3233</v>
      </c>
      <c r="F193" s="8">
        <f t="shared" si="4"/>
        <v>14784</v>
      </c>
      <c r="G193" s="8">
        <f t="shared" si="5"/>
        <v>17932</v>
      </c>
      <c r="H193" s="8">
        <f t="shared" si="5"/>
        <v>3233</v>
      </c>
      <c r="I193" s="8">
        <f t="shared" si="5"/>
        <v>24649</v>
      </c>
    </row>
    <row r="194" spans="1:9" x14ac:dyDescent="0.25">
      <c r="A194" s="3">
        <v>44035</v>
      </c>
      <c r="B194" s="4">
        <v>177</v>
      </c>
      <c r="D194" s="8">
        <f t="shared" si="4"/>
        <v>8022</v>
      </c>
      <c r="E194" s="8">
        <f t="shared" si="4"/>
        <v>3215</v>
      </c>
      <c r="F194" s="8">
        <f t="shared" si="4"/>
        <v>14701</v>
      </c>
      <c r="G194" s="8">
        <f t="shared" si="5"/>
        <v>17831</v>
      </c>
      <c r="H194" s="8">
        <f t="shared" si="5"/>
        <v>3215</v>
      </c>
      <c r="I194" s="8">
        <f t="shared" si="5"/>
        <v>24511</v>
      </c>
    </row>
    <row r="195" spans="1:9" x14ac:dyDescent="0.25">
      <c r="A195" s="3">
        <v>44036</v>
      </c>
      <c r="B195" s="4">
        <v>176</v>
      </c>
      <c r="D195" s="8">
        <f t="shared" si="4"/>
        <v>7976</v>
      </c>
      <c r="E195" s="8">
        <f t="shared" si="4"/>
        <v>3197</v>
      </c>
      <c r="F195" s="8">
        <f t="shared" si="4"/>
        <v>14618</v>
      </c>
      <c r="G195" s="8">
        <f t="shared" si="5"/>
        <v>17731</v>
      </c>
      <c r="H195" s="8">
        <f t="shared" si="5"/>
        <v>3197</v>
      </c>
      <c r="I195" s="8">
        <f t="shared" si="5"/>
        <v>24372</v>
      </c>
    </row>
    <row r="196" spans="1:9" x14ac:dyDescent="0.25">
      <c r="A196" s="3">
        <v>44037</v>
      </c>
      <c r="B196" s="4">
        <v>175</v>
      </c>
      <c r="D196" s="8">
        <f t="shared" si="4"/>
        <v>7931</v>
      </c>
      <c r="E196" s="8">
        <f t="shared" si="4"/>
        <v>3179</v>
      </c>
      <c r="F196" s="8">
        <f t="shared" si="4"/>
        <v>14535</v>
      </c>
      <c r="G196" s="8">
        <f t="shared" si="5"/>
        <v>17630</v>
      </c>
      <c r="H196" s="8">
        <f t="shared" si="5"/>
        <v>3179</v>
      </c>
      <c r="I196" s="8">
        <f t="shared" si="5"/>
        <v>24234</v>
      </c>
    </row>
    <row r="197" spans="1:9" x14ac:dyDescent="0.25">
      <c r="A197" s="3">
        <v>44038</v>
      </c>
      <c r="B197" s="4">
        <v>174</v>
      </c>
      <c r="D197" s="8">
        <f t="shared" si="4"/>
        <v>7886</v>
      </c>
      <c r="E197" s="8">
        <f t="shared" si="4"/>
        <v>3161</v>
      </c>
      <c r="F197" s="8">
        <f t="shared" si="4"/>
        <v>14452</v>
      </c>
      <c r="G197" s="8">
        <f t="shared" si="5"/>
        <v>17529</v>
      </c>
      <c r="H197" s="8">
        <f t="shared" si="5"/>
        <v>3161</v>
      </c>
      <c r="I197" s="8">
        <f t="shared" si="5"/>
        <v>24095</v>
      </c>
    </row>
    <row r="198" spans="1:9" x14ac:dyDescent="0.25">
      <c r="A198" s="3">
        <v>44039</v>
      </c>
      <c r="B198" s="4">
        <v>173</v>
      </c>
      <c r="D198" s="8">
        <f t="shared" si="4"/>
        <v>7840</v>
      </c>
      <c r="E198" s="8">
        <f t="shared" si="4"/>
        <v>3142</v>
      </c>
      <c r="F198" s="8">
        <f t="shared" si="4"/>
        <v>14369</v>
      </c>
      <c r="G198" s="8">
        <f t="shared" si="5"/>
        <v>17428</v>
      </c>
      <c r="H198" s="8">
        <f t="shared" si="5"/>
        <v>3142</v>
      </c>
      <c r="I198" s="8">
        <f t="shared" si="5"/>
        <v>23957</v>
      </c>
    </row>
    <row r="199" spans="1:9" x14ac:dyDescent="0.25">
      <c r="A199" s="3">
        <v>44040</v>
      </c>
      <c r="B199" s="4">
        <v>172</v>
      </c>
      <c r="D199" s="8">
        <f t="shared" ref="D199:F262" si="6">ROUND(+D$5/365*$B199,0)</f>
        <v>7795</v>
      </c>
      <c r="E199" s="8">
        <f t="shared" si="6"/>
        <v>3124</v>
      </c>
      <c r="F199" s="8">
        <f t="shared" si="6"/>
        <v>14286</v>
      </c>
      <c r="G199" s="8">
        <f t="shared" ref="G199:I230" si="7">+ROUND(G$5/365*$B199,0)</f>
        <v>17328</v>
      </c>
      <c r="H199" s="8">
        <f t="shared" si="7"/>
        <v>3124</v>
      </c>
      <c r="I199" s="8">
        <f t="shared" si="7"/>
        <v>23818</v>
      </c>
    </row>
    <row r="200" spans="1:9" x14ac:dyDescent="0.25">
      <c r="A200" s="3">
        <v>44041</v>
      </c>
      <c r="B200" s="4">
        <v>171</v>
      </c>
      <c r="D200" s="8">
        <f t="shared" si="6"/>
        <v>7750</v>
      </c>
      <c r="E200" s="8">
        <f t="shared" si="6"/>
        <v>3106</v>
      </c>
      <c r="F200" s="8">
        <f t="shared" si="6"/>
        <v>14203</v>
      </c>
      <c r="G200" s="8">
        <f t="shared" si="7"/>
        <v>17227</v>
      </c>
      <c r="H200" s="8">
        <f t="shared" si="7"/>
        <v>3106</v>
      </c>
      <c r="I200" s="8">
        <f t="shared" si="7"/>
        <v>23680</v>
      </c>
    </row>
    <row r="201" spans="1:9" x14ac:dyDescent="0.25">
      <c r="A201" s="3">
        <v>44042</v>
      </c>
      <c r="B201" s="4">
        <v>170</v>
      </c>
      <c r="D201" s="8">
        <f t="shared" si="6"/>
        <v>7704</v>
      </c>
      <c r="E201" s="8">
        <f t="shared" si="6"/>
        <v>3088</v>
      </c>
      <c r="F201" s="8">
        <f t="shared" si="6"/>
        <v>14120</v>
      </c>
      <c r="G201" s="8">
        <f t="shared" si="7"/>
        <v>17126</v>
      </c>
      <c r="H201" s="8">
        <f t="shared" si="7"/>
        <v>3088</v>
      </c>
      <c r="I201" s="8">
        <f t="shared" si="7"/>
        <v>23542</v>
      </c>
    </row>
    <row r="202" spans="1:9" x14ac:dyDescent="0.25">
      <c r="A202" s="3">
        <v>44043</v>
      </c>
      <c r="B202" s="4">
        <v>169</v>
      </c>
      <c r="D202" s="8">
        <f t="shared" si="6"/>
        <v>7659</v>
      </c>
      <c r="E202" s="8">
        <f t="shared" si="6"/>
        <v>3070</v>
      </c>
      <c r="F202" s="8">
        <f t="shared" si="6"/>
        <v>14037</v>
      </c>
      <c r="G202" s="8">
        <f t="shared" si="7"/>
        <v>17025</v>
      </c>
      <c r="H202" s="8">
        <f t="shared" si="7"/>
        <v>3070</v>
      </c>
      <c r="I202" s="8">
        <f t="shared" si="7"/>
        <v>23403</v>
      </c>
    </row>
    <row r="203" spans="1:9" x14ac:dyDescent="0.25">
      <c r="A203" s="3">
        <v>44044</v>
      </c>
      <c r="B203" s="4">
        <v>168</v>
      </c>
      <c r="D203" s="8">
        <f t="shared" si="6"/>
        <v>7614</v>
      </c>
      <c r="E203" s="8">
        <f t="shared" si="6"/>
        <v>3052</v>
      </c>
      <c r="F203" s="8">
        <f t="shared" si="6"/>
        <v>13954</v>
      </c>
      <c r="G203" s="8">
        <f t="shared" si="7"/>
        <v>16925</v>
      </c>
      <c r="H203" s="8">
        <f t="shared" si="7"/>
        <v>3052</v>
      </c>
      <c r="I203" s="8">
        <f t="shared" si="7"/>
        <v>23265</v>
      </c>
    </row>
    <row r="204" spans="1:9" x14ac:dyDescent="0.25">
      <c r="A204" s="3">
        <v>44045</v>
      </c>
      <c r="B204" s="4">
        <v>167</v>
      </c>
      <c r="D204" s="8">
        <f t="shared" si="6"/>
        <v>7569</v>
      </c>
      <c r="E204" s="8">
        <f t="shared" si="6"/>
        <v>3033</v>
      </c>
      <c r="F204" s="8">
        <f t="shared" si="6"/>
        <v>13871</v>
      </c>
      <c r="G204" s="8">
        <f t="shared" si="7"/>
        <v>16824</v>
      </c>
      <c r="H204" s="8">
        <f t="shared" si="7"/>
        <v>3033</v>
      </c>
      <c r="I204" s="8">
        <f t="shared" si="7"/>
        <v>23126</v>
      </c>
    </row>
    <row r="205" spans="1:9" x14ac:dyDescent="0.25">
      <c r="A205" s="3">
        <v>44046</v>
      </c>
      <c r="B205" s="4">
        <v>166</v>
      </c>
      <c r="D205" s="8">
        <f t="shared" si="6"/>
        <v>7523</v>
      </c>
      <c r="E205" s="8">
        <f t="shared" si="6"/>
        <v>3015</v>
      </c>
      <c r="F205" s="8">
        <f t="shared" si="6"/>
        <v>13788</v>
      </c>
      <c r="G205" s="8">
        <f t="shared" si="7"/>
        <v>16723</v>
      </c>
      <c r="H205" s="8">
        <f t="shared" si="7"/>
        <v>3015</v>
      </c>
      <c r="I205" s="8">
        <f t="shared" si="7"/>
        <v>22988</v>
      </c>
    </row>
    <row r="206" spans="1:9" x14ac:dyDescent="0.25">
      <c r="A206" s="3">
        <v>44047</v>
      </c>
      <c r="B206" s="4">
        <v>165</v>
      </c>
      <c r="D206" s="8">
        <f t="shared" si="6"/>
        <v>7478</v>
      </c>
      <c r="E206" s="8">
        <f t="shared" si="6"/>
        <v>2997</v>
      </c>
      <c r="F206" s="8">
        <f t="shared" si="6"/>
        <v>13704</v>
      </c>
      <c r="G206" s="8">
        <f t="shared" si="7"/>
        <v>16623</v>
      </c>
      <c r="H206" s="8">
        <f t="shared" si="7"/>
        <v>2997</v>
      </c>
      <c r="I206" s="8">
        <f t="shared" si="7"/>
        <v>22849</v>
      </c>
    </row>
    <row r="207" spans="1:9" x14ac:dyDescent="0.25">
      <c r="A207" s="3">
        <v>44048</v>
      </c>
      <c r="B207" s="4">
        <v>164</v>
      </c>
      <c r="D207" s="8">
        <f t="shared" si="6"/>
        <v>7433</v>
      </c>
      <c r="E207" s="8">
        <f t="shared" si="6"/>
        <v>2979</v>
      </c>
      <c r="F207" s="8">
        <f t="shared" si="6"/>
        <v>13621</v>
      </c>
      <c r="G207" s="8">
        <f t="shared" si="7"/>
        <v>16522</v>
      </c>
      <c r="H207" s="8">
        <f t="shared" si="7"/>
        <v>2979</v>
      </c>
      <c r="I207" s="8">
        <f t="shared" si="7"/>
        <v>22711</v>
      </c>
    </row>
    <row r="208" spans="1:9" x14ac:dyDescent="0.25">
      <c r="A208" s="3">
        <v>44049</v>
      </c>
      <c r="B208" s="4">
        <v>163</v>
      </c>
      <c r="D208" s="8">
        <f t="shared" si="6"/>
        <v>7387</v>
      </c>
      <c r="E208" s="8">
        <f t="shared" si="6"/>
        <v>2961</v>
      </c>
      <c r="F208" s="8">
        <f t="shared" si="6"/>
        <v>13538</v>
      </c>
      <c r="G208" s="8">
        <f t="shared" si="7"/>
        <v>16421</v>
      </c>
      <c r="H208" s="8">
        <f t="shared" si="7"/>
        <v>2961</v>
      </c>
      <c r="I208" s="8">
        <f t="shared" si="7"/>
        <v>22572</v>
      </c>
    </row>
    <row r="209" spans="1:9" x14ac:dyDescent="0.25">
      <c r="A209" s="3">
        <v>44050</v>
      </c>
      <c r="B209" s="4">
        <v>162</v>
      </c>
      <c r="D209" s="8">
        <f t="shared" si="6"/>
        <v>7342</v>
      </c>
      <c r="E209" s="8">
        <f t="shared" si="6"/>
        <v>2943</v>
      </c>
      <c r="F209" s="8">
        <f t="shared" si="6"/>
        <v>13455</v>
      </c>
      <c r="G209" s="8">
        <f t="shared" si="7"/>
        <v>16320</v>
      </c>
      <c r="H209" s="8">
        <f t="shared" si="7"/>
        <v>2943</v>
      </c>
      <c r="I209" s="8">
        <f t="shared" si="7"/>
        <v>22434</v>
      </c>
    </row>
    <row r="210" spans="1:9" x14ac:dyDescent="0.25">
      <c r="A210" s="3">
        <v>44051</v>
      </c>
      <c r="B210" s="4">
        <v>161</v>
      </c>
      <c r="D210" s="8">
        <f t="shared" si="6"/>
        <v>7297</v>
      </c>
      <c r="E210" s="8">
        <f t="shared" si="6"/>
        <v>2924</v>
      </c>
      <c r="F210" s="8">
        <f t="shared" si="6"/>
        <v>13372</v>
      </c>
      <c r="G210" s="8">
        <f t="shared" si="7"/>
        <v>16220</v>
      </c>
      <c r="H210" s="8">
        <f t="shared" si="7"/>
        <v>2924</v>
      </c>
      <c r="I210" s="8">
        <f t="shared" si="7"/>
        <v>22295</v>
      </c>
    </row>
    <row r="211" spans="1:9" x14ac:dyDescent="0.25">
      <c r="A211" s="3">
        <v>44052</v>
      </c>
      <c r="B211" s="4">
        <v>160</v>
      </c>
      <c r="D211" s="8">
        <f t="shared" si="6"/>
        <v>7251</v>
      </c>
      <c r="E211" s="8">
        <f t="shared" si="6"/>
        <v>2906</v>
      </c>
      <c r="F211" s="8">
        <f t="shared" si="6"/>
        <v>13289</v>
      </c>
      <c r="G211" s="8">
        <f t="shared" si="7"/>
        <v>16119</v>
      </c>
      <c r="H211" s="8">
        <f t="shared" si="7"/>
        <v>2906</v>
      </c>
      <c r="I211" s="8">
        <f t="shared" si="7"/>
        <v>22157</v>
      </c>
    </row>
    <row r="212" spans="1:9" x14ac:dyDescent="0.25">
      <c r="A212" s="3">
        <v>44053</v>
      </c>
      <c r="B212" s="4">
        <v>159</v>
      </c>
      <c r="D212" s="8">
        <f t="shared" si="6"/>
        <v>7206</v>
      </c>
      <c r="E212" s="8">
        <f t="shared" si="6"/>
        <v>2888</v>
      </c>
      <c r="F212" s="8">
        <f t="shared" si="6"/>
        <v>13206</v>
      </c>
      <c r="G212" s="8">
        <f t="shared" si="7"/>
        <v>16018</v>
      </c>
      <c r="H212" s="8">
        <f t="shared" si="7"/>
        <v>2888</v>
      </c>
      <c r="I212" s="8">
        <f t="shared" si="7"/>
        <v>22018</v>
      </c>
    </row>
    <row r="213" spans="1:9" x14ac:dyDescent="0.25">
      <c r="A213" s="3">
        <v>44054</v>
      </c>
      <c r="B213" s="4">
        <v>158</v>
      </c>
      <c r="D213" s="8">
        <f t="shared" si="6"/>
        <v>7161</v>
      </c>
      <c r="E213" s="8">
        <f t="shared" si="6"/>
        <v>2870</v>
      </c>
      <c r="F213" s="8">
        <f t="shared" si="6"/>
        <v>13123</v>
      </c>
      <c r="G213" s="8">
        <f t="shared" si="7"/>
        <v>15917</v>
      </c>
      <c r="H213" s="8">
        <f t="shared" si="7"/>
        <v>2870</v>
      </c>
      <c r="I213" s="8">
        <f t="shared" si="7"/>
        <v>21880</v>
      </c>
    </row>
    <row r="214" spans="1:9" x14ac:dyDescent="0.25">
      <c r="A214" s="3">
        <v>44055</v>
      </c>
      <c r="B214" s="4">
        <v>157</v>
      </c>
      <c r="D214" s="8">
        <f t="shared" si="6"/>
        <v>7115</v>
      </c>
      <c r="E214" s="8">
        <f t="shared" si="6"/>
        <v>2852</v>
      </c>
      <c r="F214" s="8">
        <f t="shared" si="6"/>
        <v>13040</v>
      </c>
      <c r="G214" s="8">
        <f t="shared" si="7"/>
        <v>15817</v>
      </c>
      <c r="H214" s="8">
        <f t="shared" si="7"/>
        <v>2852</v>
      </c>
      <c r="I214" s="8">
        <f t="shared" si="7"/>
        <v>21741</v>
      </c>
    </row>
    <row r="215" spans="1:9" x14ac:dyDescent="0.25">
      <c r="A215" s="3">
        <v>44056</v>
      </c>
      <c r="B215" s="4">
        <v>156</v>
      </c>
      <c r="D215" s="8">
        <f t="shared" si="6"/>
        <v>7070</v>
      </c>
      <c r="E215" s="8">
        <f t="shared" si="6"/>
        <v>2834</v>
      </c>
      <c r="F215" s="8">
        <f t="shared" si="6"/>
        <v>12957</v>
      </c>
      <c r="G215" s="8">
        <f t="shared" si="7"/>
        <v>15716</v>
      </c>
      <c r="H215" s="8">
        <f t="shared" si="7"/>
        <v>2834</v>
      </c>
      <c r="I215" s="8">
        <f t="shared" si="7"/>
        <v>21603</v>
      </c>
    </row>
    <row r="216" spans="1:9" x14ac:dyDescent="0.25">
      <c r="A216" s="3">
        <v>44057</v>
      </c>
      <c r="B216" s="4">
        <v>155</v>
      </c>
      <c r="D216" s="8">
        <f t="shared" si="6"/>
        <v>7025</v>
      </c>
      <c r="E216" s="8">
        <f t="shared" si="6"/>
        <v>2815</v>
      </c>
      <c r="F216" s="8">
        <f t="shared" si="6"/>
        <v>12874</v>
      </c>
      <c r="G216" s="8">
        <f t="shared" si="7"/>
        <v>15615</v>
      </c>
      <c r="H216" s="8">
        <f t="shared" si="7"/>
        <v>2815</v>
      </c>
      <c r="I216" s="8">
        <f t="shared" si="7"/>
        <v>21464</v>
      </c>
    </row>
    <row r="217" spans="1:9" x14ac:dyDescent="0.25">
      <c r="A217" s="3">
        <v>44058</v>
      </c>
      <c r="B217" s="4">
        <v>154</v>
      </c>
      <c r="D217" s="8">
        <f t="shared" si="6"/>
        <v>6979</v>
      </c>
      <c r="E217" s="8">
        <f t="shared" si="6"/>
        <v>2797</v>
      </c>
      <c r="F217" s="8">
        <f t="shared" si="6"/>
        <v>12791</v>
      </c>
      <c r="G217" s="8">
        <f t="shared" si="7"/>
        <v>15514</v>
      </c>
      <c r="H217" s="8">
        <f t="shared" si="7"/>
        <v>2797</v>
      </c>
      <c r="I217" s="8">
        <f t="shared" si="7"/>
        <v>21326</v>
      </c>
    </row>
    <row r="218" spans="1:9" x14ac:dyDescent="0.25">
      <c r="A218" s="3">
        <v>44059</v>
      </c>
      <c r="B218" s="4">
        <v>153</v>
      </c>
      <c r="D218" s="8">
        <f t="shared" si="6"/>
        <v>6934</v>
      </c>
      <c r="E218" s="8">
        <f t="shared" si="6"/>
        <v>2779</v>
      </c>
      <c r="F218" s="8">
        <f t="shared" si="6"/>
        <v>12708</v>
      </c>
      <c r="G218" s="8">
        <f t="shared" si="7"/>
        <v>15414</v>
      </c>
      <c r="H218" s="8">
        <f t="shared" si="7"/>
        <v>2779</v>
      </c>
      <c r="I218" s="8">
        <f t="shared" si="7"/>
        <v>21187</v>
      </c>
    </row>
    <row r="219" spans="1:9" x14ac:dyDescent="0.25">
      <c r="A219" s="3">
        <v>44060</v>
      </c>
      <c r="B219" s="4">
        <v>152</v>
      </c>
      <c r="D219" s="8">
        <f t="shared" si="6"/>
        <v>6889</v>
      </c>
      <c r="E219" s="8">
        <f t="shared" si="6"/>
        <v>2761</v>
      </c>
      <c r="F219" s="8">
        <f t="shared" si="6"/>
        <v>12625</v>
      </c>
      <c r="G219" s="8">
        <f t="shared" si="7"/>
        <v>15313</v>
      </c>
      <c r="H219" s="8">
        <f t="shared" si="7"/>
        <v>2761</v>
      </c>
      <c r="I219" s="8">
        <f t="shared" si="7"/>
        <v>21049</v>
      </c>
    </row>
    <row r="220" spans="1:9" x14ac:dyDescent="0.25">
      <c r="A220" s="3">
        <v>44061</v>
      </c>
      <c r="B220" s="4">
        <v>151</v>
      </c>
      <c r="D220" s="8">
        <f t="shared" si="6"/>
        <v>6843</v>
      </c>
      <c r="E220" s="8">
        <f t="shared" si="6"/>
        <v>2743</v>
      </c>
      <c r="F220" s="8">
        <f t="shared" si="6"/>
        <v>12542</v>
      </c>
      <c r="G220" s="8">
        <f t="shared" si="7"/>
        <v>15212</v>
      </c>
      <c r="H220" s="8">
        <f t="shared" si="7"/>
        <v>2743</v>
      </c>
      <c r="I220" s="8">
        <f t="shared" si="7"/>
        <v>20910</v>
      </c>
    </row>
    <row r="221" spans="1:9" x14ac:dyDescent="0.25">
      <c r="A221" s="3">
        <v>44062</v>
      </c>
      <c r="B221" s="4">
        <v>150</v>
      </c>
      <c r="D221" s="8">
        <f t="shared" si="6"/>
        <v>6798</v>
      </c>
      <c r="E221" s="8">
        <f t="shared" si="6"/>
        <v>2725</v>
      </c>
      <c r="F221" s="8">
        <f t="shared" si="6"/>
        <v>12459</v>
      </c>
      <c r="G221" s="8">
        <f t="shared" si="7"/>
        <v>15111</v>
      </c>
      <c r="H221" s="8">
        <f t="shared" si="7"/>
        <v>2725</v>
      </c>
      <c r="I221" s="8">
        <f t="shared" si="7"/>
        <v>20772</v>
      </c>
    </row>
    <row r="222" spans="1:9" x14ac:dyDescent="0.25">
      <c r="A222" s="3">
        <v>44063</v>
      </c>
      <c r="B222" s="4">
        <v>149</v>
      </c>
      <c r="D222" s="8">
        <f t="shared" si="6"/>
        <v>6753</v>
      </c>
      <c r="E222" s="8">
        <f t="shared" si="6"/>
        <v>2706</v>
      </c>
      <c r="F222" s="8">
        <f t="shared" si="6"/>
        <v>12376</v>
      </c>
      <c r="G222" s="8">
        <f t="shared" si="7"/>
        <v>15011</v>
      </c>
      <c r="H222" s="8">
        <f t="shared" si="7"/>
        <v>2706</v>
      </c>
      <c r="I222" s="8">
        <f t="shared" si="7"/>
        <v>20633</v>
      </c>
    </row>
    <row r="223" spans="1:9" x14ac:dyDescent="0.25">
      <c r="A223" s="3">
        <v>44064</v>
      </c>
      <c r="B223" s="4">
        <v>148</v>
      </c>
      <c r="D223" s="8">
        <f t="shared" si="6"/>
        <v>6707</v>
      </c>
      <c r="E223" s="8">
        <f t="shared" si="6"/>
        <v>2688</v>
      </c>
      <c r="F223" s="8">
        <f t="shared" si="6"/>
        <v>12293</v>
      </c>
      <c r="G223" s="8">
        <f t="shared" si="7"/>
        <v>14910</v>
      </c>
      <c r="H223" s="8">
        <f t="shared" si="7"/>
        <v>2688</v>
      </c>
      <c r="I223" s="8">
        <f t="shared" si="7"/>
        <v>20495</v>
      </c>
    </row>
    <row r="224" spans="1:9" x14ac:dyDescent="0.25">
      <c r="A224" s="3">
        <v>44065</v>
      </c>
      <c r="B224" s="4">
        <v>147</v>
      </c>
      <c r="D224" s="8">
        <f t="shared" si="6"/>
        <v>6662</v>
      </c>
      <c r="E224" s="8">
        <f t="shared" si="6"/>
        <v>2670</v>
      </c>
      <c r="F224" s="8">
        <f t="shared" si="6"/>
        <v>12209</v>
      </c>
      <c r="G224" s="8">
        <f t="shared" si="7"/>
        <v>14809</v>
      </c>
      <c r="H224" s="8">
        <f t="shared" si="7"/>
        <v>2670</v>
      </c>
      <c r="I224" s="8">
        <f t="shared" si="7"/>
        <v>20356</v>
      </c>
    </row>
    <row r="225" spans="1:9" x14ac:dyDescent="0.25">
      <c r="A225" s="3">
        <v>44066</v>
      </c>
      <c r="B225" s="4">
        <v>146</v>
      </c>
      <c r="D225" s="8">
        <f t="shared" si="6"/>
        <v>6617</v>
      </c>
      <c r="E225" s="8">
        <f t="shared" si="6"/>
        <v>2652</v>
      </c>
      <c r="F225" s="8">
        <f t="shared" si="6"/>
        <v>12126</v>
      </c>
      <c r="G225" s="8">
        <f t="shared" si="7"/>
        <v>14708</v>
      </c>
      <c r="H225" s="8">
        <f t="shared" si="7"/>
        <v>2652</v>
      </c>
      <c r="I225" s="8">
        <f t="shared" si="7"/>
        <v>20218</v>
      </c>
    </row>
    <row r="226" spans="1:9" x14ac:dyDescent="0.25">
      <c r="A226" s="3">
        <v>44067</v>
      </c>
      <c r="B226" s="4">
        <v>145</v>
      </c>
      <c r="D226" s="8">
        <f t="shared" si="6"/>
        <v>6571</v>
      </c>
      <c r="E226" s="8">
        <f t="shared" si="6"/>
        <v>2634</v>
      </c>
      <c r="F226" s="8">
        <f t="shared" si="6"/>
        <v>12043</v>
      </c>
      <c r="G226" s="8">
        <f t="shared" si="7"/>
        <v>14608</v>
      </c>
      <c r="H226" s="8">
        <f t="shared" si="7"/>
        <v>2634</v>
      </c>
      <c r="I226" s="8">
        <f t="shared" si="7"/>
        <v>20080</v>
      </c>
    </row>
    <row r="227" spans="1:9" x14ac:dyDescent="0.25">
      <c r="A227" s="3">
        <v>44068</v>
      </c>
      <c r="B227" s="4">
        <v>144</v>
      </c>
      <c r="D227" s="8">
        <f t="shared" si="6"/>
        <v>6526</v>
      </c>
      <c r="E227" s="8">
        <f t="shared" si="6"/>
        <v>2616</v>
      </c>
      <c r="F227" s="8">
        <f t="shared" si="6"/>
        <v>11960</v>
      </c>
      <c r="G227" s="8">
        <f t="shared" si="7"/>
        <v>14507</v>
      </c>
      <c r="H227" s="8">
        <f t="shared" si="7"/>
        <v>2616</v>
      </c>
      <c r="I227" s="8">
        <f t="shared" si="7"/>
        <v>19941</v>
      </c>
    </row>
    <row r="228" spans="1:9" x14ac:dyDescent="0.25">
      <c r="A228" s="3">
        <v>44069</v>
      </c>
      <c r="B228" s="4">
        <v>143</v>
      </c>
      <c r="D228" s="8">
        <f t="shared" si="6"/>
        <v>6481</v>
      </c>
      <c r="E228" s="8">
        <f t="shared" si="6"/>
        <v>2598</v>
      </c>
      <c r="F228" s="8">
        <f t="shared" si="6"/>
        <v>11877</v>
      </c>
      <c r="G228" s="8">
        <f t="shared" si="7"/>
        <v>14406</v>
      </c>
      <c r="H228" s="8">
        <f t="shared" si="7"/>
        <v>2598</v>
      </c>
      <c r="I228" s="8">
        <f t="shared" si="7"/>
        <v>19803</v>
      </c>
    </row>
    <row r="229" spans="1:9" x14ac:dyDescent="0.25">
      <c r="A229" s="3">
        <v>44070</v>
      </c>
      <c r="B229" s="4">
        <v>142</v>
      </c>
      <c r="D229" s="8">
        <f t="shared" si="6"/>
        <v>6436</v>
      </c>
      <c r="E229" s="8">
        <f t="shared" si="6"/>
        <v>2579</v>
      </c>
      <c r="F229" s="8">
        <f t="shared" si="6"/>
        <v>11794</v>
      </c>
      <c r="G229" s="8">
        <f t="shared" si="7"/>
        <v>14305</v>
      </c>
      <c r="H229" s="8">
        <f t="shared" si="7"/>
        <v>2579</v>
      </c>
      <c r="I229" s="8">
        <f t="shared" si="7"/>
        <v>19664</v>
      </c>
    </row>
    <row r="230" spans="1:9" x14ac:dyDescent="0.25">
      <c r="A230" s="3">
        <v>44071</v>
      </c>
      <c r="B230" s="4">
        <v>141</v>
      </c>
      <c r="D230" s="8">
        <f t="shared" si="6"/>
        <v>6390</v>
      </c>
      <c r="E230" s="8">
        <f t="shared" si="6"/>
        <v>2561</v>
      </c>
      <c r="F230" s="8">
        <f t="shared" si="6"/>
        <v>11711</v>
      </c>
      <c r="G230" s="8">
        <f t="shared" si="7"/>
        <v>14205</v>
      </c>
      <c r="H230" s="8">
        <f t="shared" si="7"/>
        <v>2561</v>
      </c>
      <c r="I230" s="8">
        <f t="shared" si="7"/>
        <v>19526</v>
      </c>
    </row>
    <row r="231" spans="1:9" x14ac:dyDescent="0.25">
      <c r="A231" s="3">
        <v>44072</v>
      </c>
      <c r="B231" s="4">
        <v>140</v>
      </c>
      <c r="D231" s="8">
        <f t="shared" si="6"/>
        <v>6345</v>
      </c>
      <c r="E231" s="8">
        <f t="shared" si="6"/>
        <v>2543</v>
      </c>
      <c r="F231" s="8">
        <f t="shared" si="6"/>
        <v>11628</v>
      </c>
      <c r="G231" s="8">
        <f t="shared" ref="G231:I262" si="8">+ROUND(G$5/365*$B231,0)</f>
        <v>14104</v>
      </c>
      <c r="H231" s="8">
        <f t="shared" si="8"/>
        <v>2543</v>
      </c>
      <c r="I231" s="8">
        <f t="shared" si="8"/>
        <v>19387</v>
      </c>
    </row>
    <row r="232" spans="1:9" x14ac:dyDescent="0.25">
      <c r="A232" s="3">
        <v>44073</v>
      </c>
      <c r="B232" s="4">
        <v>139</v>
      </c>
      <c r="D232" s="8">
        <f t="shared" si="6"/>
        <v>6300</v>
      </c>
      <c r="E232" s="8">
        <f t="shared" si="6"/>
        <v>2525</v>
      </c>
      <c r="F232" s="8">
        <f t="shared" si="6"/>
        <v>11545</v>
      </c>
      <c r="G232" s="8">
        <f t="shared" si="8"/>
        <v>14003</v>
      </c>
      <c r="H232" s="8">
        <f t="shared" si="8"/>
        <v>2525</v>
      </c>
      <c r="I232" s="8">
        <f t="shared" si="8"/>
        <v>19249</v>
      </c>
    </row>
    <row r="233" spans="1:9" x14ac:dyDescent="0.25">
      <c r="A233" s="3">
        <v>44074</v>
      </c>
      <c r="B233" s="4">
        <v>138</v>
      </c>
      <c r="D233" s="8">
        <f t="shared" si="6"/>
        <v>6254</v>
      </c>
      <c r="E233" s="8">
        <f t="shared" si="6"/>
        <v>2507</v>
      </c>
      <c r="F233" s="8">
        <f t="shared" si="6"/>
        <v>11462</v>
      </c>
      <c r="G233" s="8">
        <f t="shared" si="8"/>
        <v>13902</v>
      </c>
      <c r="H233" s="8">
        <f t="shared" si="8"/>
        <v>2507</v>
      </c>
      <c r="I233" s="8">
        <f t="shared" si="8"/>
        <v>19110</v>
      </c>
    </row>
    <row r="234" spans="1:9" x14ac:dyDescent="0.25">
      <c r="A234" s="3">
        <v>44075</v>
      </c>
      <c r="B234" s="4">
        <v>137</v>
      </c>
      <c r="D234" s="8">
        <f t="shared" si="6"/>
        <v>6209</v>
      </c>
      <c r="E234" s="8">
        <f t="shared" si="6"/>
        <v>2489</v>
      </c>
      <c r="F234" s="8">
        <f t="shared" si="6"/>
        <v>11379</v>
      </c>
      <c r="G234" s="8">
        <f t="shared" si="8"/>
        <v>13802</v>
      </c>
      <c r="H234" s="8">
        <f t="shared" si="8"/>
        <v>2489</v>
      </c>
      <c r="I234" s="8">
        <f t="shared" si="8"/>
        <v>18972</v>
      </c>
    </row>
    <row r="235" spans="1:9" x14ac:dyDescent="0.25">
      <c r="A235" s="3">
        <v>44076</v>
      </c>
      <c r="B235" s="4">
        <v>136</v>
      </c>
      <c r="D235" s="8">
        <f t="shared" si="6"/>
        <v>6164</v>
      </c>
      <c r="E235" s="8">
        <f t="shared" si="6"/>
        <v>2470</v>
      </c>
      <c r="F235" s="8">
        <f t="shared" si="6"/>
        <v>11296</v>
      </c>
      <c r="G235" s="8">
        <f t="shared" si="8"/>
        <v>13701</v>
      </c>
      <c r="H235" s="8">
        <f t="shared" si="8"/>
        <v>2470</v>
      </c>
      <c r="I235" s="8">
        <f t="shared" si="8"/>
        <v>18833</v>
      </c>
    </row>
    <row r="236" spans="1:9" x14ac:dyDescent="0.25">
      <c r="A236" s="3">
        <v>44077</v>
      </c>
      <c r="B236" s="4">
        <v>135</v>
      </c>
      <c r="D236" s="8">
        <f t="shared" si="6"/>
        <v>6118</v>
      </c>
      <c r="E236" s="8">
        <f t="shared" si="6"/>
        <v>2452</v>
      </c>
      <c r="F236" s="8">
        <f t="shared" si="6"/>
        <v>11213</v>
      </c>
      <c r="G236" s="8">
        <f t="shared" si="8"/>
        <v>13600</v>
      </c>
      <c r="H236" s="8">
        <f t="shared" si="8"/>
        <v>2452</v>
      </c>
      <c r="I236" s="8">
        <f t="shared" si="8"/>
        <v>18695</v>
      </c>
    </row>
    <row r="237" spans="1:9" x14ac:dyDescent="0.25">
      <c r="A237" s="3">
        <v>44078</v>
      </c>
      <c r="B237" s="4">
        <v>134</v>
      </c>
      <c r="D237" s="8">
        <f t="shared" si="6"/>
        <v>6073</v>
      </c>
      <c r="E237" s="8">
        <f t="shared" si="6"/>
        <v>2434</v>
      </c>
      <c r="F237" s="8">
        <f t="shared" si="6"/>
        <v>11130</v>
      </c>
      <c r="G237" s="8">
        <f t="shared" si="8"/>
        <v>13499</v>
      </c>
      <c r="H237" s="8">
        <f t="shared" si="8"/>
        <v>2434</v>
      </c>
      <c r="I237" s="8">
        <f t="shared" si="8"/>
        <v>18556</v>
      </c>
    </row>
    <row r="238" spans="1:9" x14ac:dyDescent="0.25">
      <c r="A238" s="3">
        <v>44079</v>
      </c>
      <c r="B238" s="4">
        <v>133</v>
      </c>
      <c r="D238" s="8">
        <f t="shared" si="6"/>
        <v>6028</v>
      </c>
      <c r="E238" s="8">
        <f t="shared" si="6"/>
        <v>2416</v>
      </c>
      <c r="F238" s="8">
        <f t="shared" si="6"/>
        <v>11047</v>
      </c>
      <c r="G238" s="8">
        <f t="shared" si="8"/>
        <v>13399</v>
      </c>
      <c r="H238" s="8">
        <f t="shared" si="8"/>
        <v>2416</v>
      </c>
      <c r="I238" s="8">
        <f t="shared" si="8"/>
        <v>18418</v>
      </c>
    </row>
    <row r="239" spans="1:9" x14ac:dyDescent="0.25">
      <c r="A239" s="3">
        <v>44080</v>
      </c>
      <c r="B239" s="4">
        <v>132</v>
      </c>
      <c r="D239" s="8">
        <f t="shared" si="6"/>
        <v>5982</v>
      </c>
      <c r="E239" s="8">
        <f t="shared" si="6"/>
        <v>2398</v>
      </c>
      <c r="F239" s="8">
        <f t="shared" si="6"/>
        <v>10964</v>
      </c>
      <c r="G239" s="8">
        <f t="shared" si="8"/>
        <v>13298</v>
      </c>
      <c r="H239" s="8">
        <f t="shared" si="8"/>
        <v>2398</v>
      </c>
      <c r="I239" s="8">
        <f t="shared" si="8"/>
        <v>18279</v>
      </c>
    </row>
    <row r="240" spans="1:9" x14ac:dyDescent="0.25">
      <c r="A240" s="3">
        <v>44081</v>
      </c>
      <c r="B240" s="4">
        <v>131</v>
      </c>
      <c r="D240" s="8">
        <f t="shared" si="6"/>
        <v>5937</v>
      </c>
      <c r="E240" s="8">
        <f t="shared" si="6"/>
        <v>2380</v>
      </c>
      <c r="F240" s="8">
        <f t="shared" si="6"/>
        <v>10881</v>
      </c>
      <c r="G240" s="8">
        <f t="shared" si="8"/>
        <v>13197</v>
      </c>
      <c r="H240" s="8">
        <f t="shared" si="8"/>
        <v>2380</v>
      </c>
      <c r="I240" s="8">
        <f t="shared" si="8"/>
        <v>18141</v>
      </c>
    </row>
    <row r="241" spans="1:9" x14ac:dyDescent="0.25">
      <c r="A241" s="3">
        <v>44082</v>
      </c>
      <c r="B241" s="4">
        <v>130</v>
      </c>
      <c r="D241" s="8">
        <f t="shared" si="6"/>
        <v>5892</v>
      </c>
      <c r="E241" s="8">
        <f t="shared" si="6"/>
        <v>2361</v>
      </c>
      <c r="F241" s="8">
        <f t="shared" si="6"/>
        <v>10797</v>
      </c>
      <c r="G241" s="8">
        <f t="shared" si="8"/>
        <v>13097</v>
      </c>
      <c r="H241" s="8">
        <f t="shared" si="8"/>
        <v>2361</v>
      </c>
      <c r="I241" s="8">
        <f t="shared" si="8"/>
        <v>18002</v>
      </c>
    </row>
    <row r="242" spans="1:9" x14ac:dyDescent="0.25">
      <c r="A242" s="3">
        <v>44083</v>
      </c>
      <c r="B242" s="4">
        <v>129</v>
      </c>
      <c r="D242" s="8">
        <f t="shared" si="6"/>
        <v>5846</v>
      </c>
      <c r="E242" s="8">
        <f t="shared" si="6"/>
        <v>2343</v>
      </c>
      <c r="F242" s="8">
        <f t="shared" si="6"/>
        <v>10714</v>
      </c>
      <c r="G242" s="8">
        <f t="shared" si="8"/>
        <v>12996</v>
      </c>
      <c r="H242" s="8">
        <f t="shared" si="8"/>
        <v>2343</v>
      </c>
      <c r="I242" s="8">
        <f t="shared" si="8"/>
        <v>17864</v>
      </c>
    </row>
    <row r="243" spans="1:9" x14ac:dyDescent="0.25">
      <c r="A243" s="3">
        <v>44084</v>
      </c>
      <c r="B243" s="4">
        <v>128</v>
      </c>
      <c r="D243" s="8">
        <f t="shared" si="6"/>
        <v>5801</v>
      </c>
      <c r="E243" s="8">
        <f t="shared" si="6"/>
        <v>2325</v>
      </c>
      <c r="F243" s="8">
        <f t="shared" si="6"/>
        <v>10631</v>
      </c>
      <c r="G243" s="8">
        <f t="shared" si="8"/>
        <v>12895</v>
      </c>
      <c r="H243" s="8">
        <f t="shared" si="8"/>
        <v>2325</v>
      </c>
      <c r="I243" s="8">
        <f t="shared" si="8"/>
        <v>17725</v>
      </c>
    </row>
    <row r="244" spans="1:9" x14ac:dyDescent="0.25">
      <c r="A244" s="3">
        <v>44085</v>
      </c>
      <c r="B244" s="4">
        <v>127</v>
      </c>
      <c r="D244" s="8">
        <f t="shared" si="6"/>
        <v>5756</v>
      </c>
      <c r="E244" s="8">
        <f t="shared" si="6"/>
        <v>2307</v>
      </c>
      <c r="F244" s="8">
        <f t="shared" si="6"/>
        <v>10548</v>
      </c>
      <c r="G244" s="8">
        <f t="shared" si="8"/>
        <v>12794</v>
      </c>
      <c r="H244" s="8">
        <f t="shared" si="8"/>
        <v>2307</v>
      </c>
      <c r="I244" s="8">
        <f t="shared" si="8"/>
        <v>17587</v>
      </c>
    </row>
    <row r="245" spans="1:9" x14ac:dyDescent="0.25">
      <c r="A245" s="3">
        <v>44086</v>
      </c>
      <c r="B245" s="4">
        <v>126</v>
      </c>
      <c r="D245" s="8">
        <f t="shared" si="6"/>
        <v>5710</v>
      </c>
      <c r="E245" s="8">
        <f t="shared" si="6"/>
        <v>2289</v>
      </c>
      <c r="F245" s="8">
        <f t="shared" si="6"/>
        <v>10465</v>
      </c>
      <c r="G245" s="8">
        <f t="shared" si="8"/>
        <v>12694</v>
      </c>
      <c r="H245" s="8">
        <f t="shared" si="8"/>
        <v>2289</v>
      </c>
      <c r="I245" s="8">
        <f t="shared" si="8"/>
        <v>17448</v>
      </c>
    </row>
    <row r="246" spans="1:9" x14ac:dyDescent="0.25">
      <c r="A246" s="3">
        <v>44087</v>
      </c>
      <c r="B246" s="4">
        <v>125</v>
      </c>
      <c r="D246" s="8">
        <f t="shared" si="6"/>
        <v>5665</v>
      </c>
      <c r="E246" s="8">
        <f t="shared" si="6"/>
        <v>2271</v>
      </c>
      <c r="F246" s="8">
        <f t="shared" si="6"/>
        <v>10382</v>
      </c>
      <c r="G246" s="8">
        <f t="shared" si="8"/>
        <v>12593</v>
      </c>
      <c r="H246" s="8">
        <f t="shared" si="8"/>
        <v>2271</v>
      </c>
      <c r="I246" s="8">
        <f t="shared" si="8"/>
        <v>17310</v>
      </c>
    </row>
    <row r="247" spans="1:9" x14ac:dyDescent="0.25">
      <c r="A247" s="3">
        <v>44088</v>
      </c>
      <c r="B247" s="4">
        <v>124</v>
      </c>
      <c r="D247" s="8">
        <f t="shared" si="6"/>
        <v>5620</v>
      </c>
      <c r="E247" s="8">
        <f t="shared" si="6"/>
        <v>2252</v>
      </c>
      <c r="F247" s="8">
        <f t="shared" si="6"/>
        <v>10299</v>
      </c>
      <c r="G247" s="8">
        <f t="shared" si="8"/>
        <v>12492</v>
      </c>
      <c r="H247" s="8">
        <f t="shared" si="8"/>
        <v>2252</v>
      </c>
      <c r="I247" s="8">
        <f t="shared" si="8"/>
        <v>17171</v>
      </c>
    </row>
    <row r="248" spans="1:9" x14ac:dyDescent="0.25">
      <c r="A248" s="3">
        <v>44089</v>
      </c>
      <c r="B248" s="4">
        <v>123</v>
      </c>
      <c r="D248" s="8">
        <f t="shared" si="6"/>
        <v>5574</v>
      </c>
      <c r="E248" s="8">
        <f t="shared" si="6"/>
        <v>2234</v>
      </c>
      <c r="F248" s="8">
        <f t="shared" si="6"/>
        <v>10216</v>
      </c>
      <c r="G248" s="8">
        <f t="shared" si="8"/>
        <v>12391</v>
      </c>
      <c r="H248" s="8">
        <f t="shared" si="8"/>
        <v>2234</v>
      </c>
      <c r="I248" s="8">
        <f t="shared" si="8"/>
        <v>17033</v>
      </c>
    </row>
    <row r="249" spans="1:9" x14ac:dyDescent="0.25">
      <c r="A249" s="3">
        <v>44090</v>
      </c>
      <c r="B249" s="4">
        <v>122</v>
      </c>
      <c r="D249" s="8">
        <f t="shared" si="6"/>
        <v>5529</v>
      </c>
      <c r="E249" s="8">
        <f t="shared" si="6"/>
        <v>2216</v>
      </c>
      <c r="F249" s="8">
        <f t="shared" si="6"/>
        <v>10133</v>
      </c>
      <c r="G249" s="8">
        <f t="shared" si="8"/>
        <v>12291</v>
      </c>
      <c r="H249" s="8">
        <f t="shared" si="8"/>
        <v>2216</v>
      </c>
      <c r="I249" s="8">
        <f t="shared" si="8"/>
        <v>16894</v>
      </c>
    </row>
    <row r="250" spans="1:9" x14ac:dyDescent="0.25">
      <c r="A250" s="3">
        <v>44091</v>
      </c>
      <c r="B250" s="4">
        <v>121</v>
      </c>
      <c r="D250" s="8">
        <f t="shared" si="6"/>
        <v>5484</v>
      </c>
      <c r="E250" s="8">
        <f t="shared" si="6"/>
        <v>2198</v>
      </c>
      <c r="F250" s="8">
        <f t="shared" si="6"/>
        <v>10050</v>
      </c>
      <c r="G250" s="8">
        <f t="shared" si="8"/>
        <v>12190</v>
      </c>
      <c r="H250" s="8">
        <f t="shared" si="8"/>
        <v>2198</v>
      </c>
      <c r="I250" s="8">
        <f t="shared" si="8"/>
        <v>16756</v>
      </c>
    </row>
    <row r="251" spans="1:9" x14ac:dyDescent="0.25">
      <c r="A251" s="3">
        <v>44092</v>
      </c>
      <c r="B251" s="4">
        <v>120</v>
      </c>
      <c r="D251" s="8">
        <f t="shared" si="6"/>
        <v>5438</v>
      </c>
      <c r="E251" s="8">
        <f t="shared" si="6"/>
        <v>2180</v>
      </c>
      <c r="F251" s="8">
        <f t="shared" si="6"/>
        <v>9967</v>
      </c>
      <c r="G251" s="8">
        <f t="shared" si="8"/>
        <v>12089</v>
      </c>
      <c r="H251" s="8">
        <f t="shared" si="8"/>
        <v>2180</v>
      </c>
      <c r="I251" s="8">
        <f t="shared" si="8"/>
        <v>16618</v>
      </c>
    </row>
    <row r="252" spans="1:9" x14ac:dyDescent="0.25">
      <c r="A252" s="3">
        <v>44093</v>
      </c>
      <c r="B252" s="4">
        <v>119</v>
      </c>
      <c r="D252" s="8">
        <f t="shared" si="6"/>
        <v>5393</v>
      </c>
      <c r="E252" s="8">
        <f t="shared" si="6"/>
        <v>2162</v>
      </c>
      <c r="F252" s="8">
        <f t="shared" si="6"/>
        <v>9884</v>
      </c>
      <c r="G252" s="8">
        <f t="shared" si="8"/>
        <v>11988</v>
      </c>
      <c r="H252" s="8">
        <f t="shared" si="8"/>
        <v>2162</v>
      </c>
      <c r="I252" s="8">
        <f t="shared" si="8"/>
        <v>16479</v>
      </c>
    </row>
    <row r="253" spans="1:9" x14ac:dyDescent="0.25">
      <c r="A253" s="3">
        <v>44094</v>
      </c>
      <c r="B253" s="4">
        <v>118</v>
      </c>
      <c r="D253" s="8">
        <f t="shared" si="6"/>
        <v>5348</v>
      </c>
      <c r="E253" s="8">
        <f t="shared" si="6"/>
        <v>2143</v>
      </c>
      <c r="F253" s="8">
        <f t="shared" si="6"/>
        <v>9801</v>
      </c>
      <c r="G253" s="8">
        <f t="shared" si="8"/>
        <v>11888</v>
      </c>
      <c r="H253" s="8">
        <f t="shared" si="8"/>
        <v>2143</v>
      </c>
      <c r="I253" s="8">
        <f t="shared" si="8"/>
        <v>16341</v>
      </c>
    </row>
    <row r="254" spans="1:9" x14ac:dyDescent="0.25">
      <c r="A254" s="3">
        <v>44095</v>
      </c>
      <c r="B254" s="4">
        <v>117</v>
      </c>
      <c r="D254" s="8">
        <f t="shared" si="6"/>
        <v>5303</v>
      </c>
      <c r="E254" s="8">
        <f t="shared" si="6"/>
        <v>2125</v>
      </c>
      <c r="F254" s="8">
        <f t="shared" si="6"/>
        <v>9718</v>
      </c>
      <c r="G254" s="8">
        <f t="shared" si="8"/>
        <v>11787</v>
      </c>
      <c r="H254" s="8">
        <f t="shared" si="8"/>
        <v>2125</v>
      </c>
      <c r="I254" s="8">
        <f t="shared" si="8"/>
        <v>16202</v>
      </c>
    </row>
    <row r="255" spans="1:9" x14ac:dyDescent="0.25">
      <c r="A255" s="3">
        <v>44096</v>
      </c>
      <c r="B255" s="4">
        <v>116</v>
      </c>
      <c r="D255" s="8">
        <f t="shared" si="6"/>
        <v>5257</v>
      </c>
      <c r="E255" s="8">
        <f t="shared" si="6"/>
        <v>2107</v>
      </c>
      <c r="F255" s="8">
        <f t="shared" si="6"/>
        <v>9635</v>
      </c>
      <c r="G255" s="8">
        <f t="shared" si="8"/>
        <v>11686</v>
      </c>
      <c r="H255" s="8">
        <f t="shared" si="8"/>
        <v>2107</v>
      </c>
      <c r="I255" s="8">
        <f t="shared" si="8"/>
        <v>16064</v>
      </c>
    </row>
    <row r="256" spans="1:9" x14ac:dyDescent="0.25">
      <c r="A256" s="3">
        <v>44097</v>
      </c>
      <c r="B256" s="4">
        <v>115</v>
      </c>
      <c r="D256" s="8">
        <f t="shared" si="6"/>
        <v>5212</v>
      </c>
      <c r="E256" s="8">
        <f t="shared" si="6"/>
        <v>2089</v>
      </c>
      <c r="F256" s="8">
        <f t="shared" si="6"/>
        <v>9552</v>
      </c>
      <c r="G256" s="8">
        <f t="shared" si="8"/>
        <v>11585</v>
      </c>
      <c r="H256" s="8">
        <f t="shared" si="8"/>
        <v>2089</v>
      </c>
      <c r="I256" s="8">
        <f t="shared" si="8"/>
        <v>15925</v>
      </c>
    </row>
    <row r="257" spans="1:9" x14ac:dyDescent="0.25">
      <c r="A257" s="3">
        <v>44098</v>
      </c>
      <c r="B257" s="4">
        <v>114</v>
      </c>
      <c r="D257" s="8">
        <f t="shared" si="6"/>
        <v>5167</v>
      </c>
      <c r="E257" s="8">
        <f t="shared" si="6"/>
        <v>2071</v>
      </c>
      <c r="F257" s="8">
        <f t="shared" si="6"/>
        <v>9469</v>
      </c>
      <c r="G257" s="8">
        <f t="shared" si="8"/>
        <v>11485</v>
      </c>
      <c r="H257" s="8">
        <f t="shared" si="8"/>
        <v>2071</v>
      </c>
      <c r="I257" s="8">
        <f t="shared" si="8"/>
        <v>15787</v>
      </c>
    </row>
    <row r="258" spans="1:9" x14ac:dyDescent="0.25">
      <c r="A258" s="3">
        <v>44099</v>
      </c>
      <c r="B258" s="4">
        <v>113</v>
      </c>
      <c r="D258" s="8">
        <f t="shared" si="6"/>
        <v>5121</v>
      </c>
      <c r="E258" s="8">
        <f t="shared" si="6"/>
        <v>2053</v>
      </c>
      <c r="F258" s="8">
        <f t="shared" si="6"/>
        <v>9386</v>
      </c>
      <c r="G258" s="8">
        <f t="shared" si="8"/>
        <v>11384</v>
      </c>
      <c r="H258" s="8">
        <f t="shared" si="8"/>
        <v>2053</v>
      </c>
      <c r="I258" s="8">
        <f t="shared" si="8"/>
        <v>15648</v>
      </c>
    </row>
    <row r="259" spans="1:9" x14ac:dyDescent="0.25">
      <c r="A259" s="3">
        <v>44100</v>
      </c>
      <c r="B259" s="4">
        <v>112</v>
      </c>
      <c r="D259" s="8">
        <f t="shared" si="6"/>
        <v>5076</v>
      </c>
      <c r="E259" s="8">
        <f t="shared" si="6"/>
        <v>2034</v>
      </c>
      <c r="F259" s="8">
        <f t="shared" si="6"/>
        <v>9302</v>
      </c>
      <c r="G259" s="8">
        <f t="shared" si="8"/>
        <v>11283</v>
      </c>
      <c r="H259" s="8">
        <f t="shared" si="8"/>
        <v>2034</v>
      </c>
      <c r="I259" s="8">
        <f t="shared" si="8"/>
        <v>15510</v>
      </c>
    </row>
    <row r="260" spans="1:9" x14ac:dyDescent="0.25">
      <c r="A260" s="3">
        <v>44101</v>
      </c>
      <c r="B260" s="4">
        <v>111</v>
      </c>
      <c r="D260" s="8">
        <f t="shared" si="6"/>
        <v>5031</v>
      </c>
      <c r="E260" s="8">
        <f t="shared" si="6"/>
        <v>2016</v>
      </c>
      <c r="F260" s="8">
        <f t="shared" si="6"/>
        <v>9219</v>
      </c>
      <c r="G260" s="8">
        <f t="shared" si="8"/>
        <v>11182</v>
      </c>
      <c r="H260" s="8">
        <f t="shared" si="8"/>
        <v>2016</v>
      </c>
      <c r="I260" s="8">
        <f t="shared" si="8"/>
        <v>15371</v>
      </c>
    </row>
    <row r="261" spans="1:9" x14ac:dyDescent="0.25">
      <c r="A261" s="3">
        <v>44102</v>
      </c>
      <c r="B261" s="4">
        <v>110</v>
      </c>
      <c r="D261" s="8">
        <f t="shared" si="6"/>
        <v>4985</v>
      </c>
      <c r="E261" s="8">
        <f t="shared" si="6"/>
        <v>1998</v>
      </c>
      <c r="F261" s="8">
        <f t="shared" si="6"/>
        <v>9136</v>
      </c>
      <c r="G261" s="8">
        <f t="shared" si="8"/>
        <v>11082</v>
      </c>
      <c r="H261" s="8">
        <f t="shared" si="8"/>
        <v>1998</v>
      </c>
      <c r="I261" s="8">
        <f t="shared" si="8"/>
        <v>15233</v>
      </c>
    </row>
    <row r="262" spans="1:9" x14ac:dyDescent="0.25">
      <c r="A262" s="3">
        <v>44103</v>
      </c>
      <c r="B262" s="4">
        <v>109</v>
      </c>
      <c r="D262" s="8">
        <f t="shared" si="6"/>
        <v>4940</v>
      </c>
      <c r="E262" s="8">
        <f t="shared" si="6"/>
        <v>1980</v>
      </c>
      <c r="F262" s="8">
        <f t="shared" si="6"/>
        <v>9053</v>
      </c>
      <c r="G262" s="8">
        <f t="shared" si="8"/>
        <v>10981</v>
      </c>
      <c r="H262" s="8">
        <f t="shared" si="8"/>
        <v>1980</v>
      </c>
      <c r="I262" s="8">
        <f t="shared" si="8"/>
        <v>15094</v>
      </c>
    </row>
    <row r="263" spans="1:9" x14ac:dyDescent="0.25">
      <c r="A263" s="3">
        <v>44104</v>
      </c>
      <c r="B263" s="4">
        <v>108</v>
      </c>
      <c r="D263" s="8">
        <f t="shared" ref="D263:F326" si="9">ROUND(+D$5/365*$B263,0)</f>
        <v>4895</v>
      </c>
      <c r="E263" s="8">
        <f t="shared" si="9"/>
        <v>1962</v>
      </c>
      <c r="F263" s="8">
        <f t="shared" si="9"/>
        <v>8970</v>
      </c>
      <c r="G263" s="8">
        <f t="shared" ref="G263:I294" si="10">+ROUND(G$5/365*$B263,0)</f>
        <v>10880</v>
      </c>
      <c r="H263" s="8">
        <f t="shared" si="10"/>
        <v>1962</v>
      </c>
      <c r="I263" s="8">
        <f t="shared" si="10"/>
        <v>14956</v>
      </c>
    </row>
    <row r="264" spans="1:9" x14ac:dyDescent="0.25">
      <c r="A264" s="3">
        <v>44105</v>
      </c>
      <c r="B264" s="4">
        <v>107</v>
      </c>
      <c r="D264" s="8">
        <f t="shared" si="9"/>
        <v>4849</v>
      </c>
      <c r="E264" s="8">
        <f t="shared" si="9"/>
        <v>1944</v>
      </c>
      <c r="F264" s="8">
        <f t="shared" si="9"/>
        <v>8887</v>
      </c>
      <c r="G264" s="8">
        <f t="shared" si="10"/>
        <v>10779</v>
      </c>
      <c r="H264" s="8">
        <f t="shared" si="10"/>
        <v>1944</v>
      </c>
      <c r="I264" s="8">
        <f t="shared" si="10"/>
        <v>14817</v>
      </c>
    </row>
    <row r="265" spans="1:9" x14ac:dyDescent="0.25">
      <c r="A265" s="3">
        <v>44106</v>
      </c>
      <c r="B265" s="4">
        <v>106</v>
      </c>
      <c r="D265" s="8">
        <f t="shared" si="9"/>
        <v>4804</v>
      </c>
      <c r="E265" s="8">
        <f t="shared" si="9"/>
        <v>1925</v>
      </c>
      <c r="F265" s="8">
        <f t="shared" si="9"/>
        <v>8804</v>
      </c>
      <c r="G265" s="8">
        <f t="shared" si="10"/>
        <v>10679</v>
      </c>
      <c r="H265" s="8">
        <f t="shared" si="10"/>
        <v>1925</v>
      </c>
      <c r="I265" s="8">
        <f t="shared" si="10"/>
        <v>14679</v>
      </c>
    </row>
    <row r="266" spans="1:9" x14ac:dyDescent="0.25">
      <c r="A266" s="3">
        <v>44107</v>
      </c>
      <c r="B266" s="4">
        <v>105</v>
      </c>
      <c r="D266" s="8">
        <f t="shared" si="9"/>
        <v>4759</v>
      </c>
      <c r="E266" s="8">
        <f t="shared" si="9"/>
        <v>1907</v>
      </c>
      <c r="F266" s="8">
        <f t="shared" si="9"/>
        <v>8721</v>
      </c>
      <c r="G266" s="8">
        <f t="shared" si="10"/>
        <v>10578</v>
      </c>
      <c r="H266" s="8">
        <f t="shared" si="10"/>
        <v>1907</v>
      </c>
      <c r="I266" s="8">
        <f t="shared" si="10"/>
        <v>14540</v>
      </c>
    </row>
    <row r="267" spans="1:9" x14ac:dyDescent="0.25">
      <c r="A267" s="3">
        <v>44108</v>
      </c>
      <c r="B267" s="4">
        <v>104</v>
      </c>
      <c r="D267" s="8">
        <f t="shared" si="9"/>
        <v>4713</v>
      </c>
      <c r="E267" s="8">
        <f t="shared" si="9"/>
        <v>1889</v>
      </c>
      <c r="F267" s="8">
        <f t="shared" si="9"/>
        <v>8638</v>
      </c>
      <c r="G267" s="8">
        <f t="shared" si="10"/>
        <v>10477</v>
      </c>
      <c r="H267" s="8">
        <f t="shared" si="10"/>
        <v>1889</v>
      </c>
      <c r="I267" s="8">
        <f t="shared" si="10"/>
        <v>14402</v>
      </c>
    </row>
    <row r="268" spans="1:9" x14ac:dyDescent="0.25">
      <c r="A268" s="3">
        <v>44109</v>
      </c>
      <c r="B268" s="4">
        <v>103</v>
      </c>
      <c r="D268" s="8">
        <f t="shared" si="9"/>
        <v>4668</v>
      </c>
      <c r="E268" s="8">
        <f t="shared" si="9"/>
        <v>1871</v>
      </c>
      <c r="F268" s="8">
        <f t="shared" si="9"/>
        <v>8555</v>
      </c>
      <c r="G268" s="8">
        <f t="shared" si="10"/>
        <v>10376</v>
      </c>
      <c r="H268" s="8">
        <f t="shared" si="10"/>
        <v>1871</v>
      </c>
      <c r="I268" s="8">
        <f t="shared" si="10"/>
        <v>14263</v>
      </c>
    </row>
    <row r="269" spans="1:9" x14ac:dyDescent="0.25">
      <c r="A269" s="3">
        <v>44110</v>
      </c>
      <c r="B269" s="4">
        <v>102</v>
      </c>
      <c r="D269" s="8">
        <f t="shared" si="9"/>
        <v>4623</v>
      </c>
      <c r="E269" s="8">
        <f t="shared" si="9"/>
        <v>1853</v>
      </c>
      <c r="F269" s="8">
        <f t="shared" si="9"/>
        <v>8472</v>
      </c>
      <c r="G269" s="8">
        <f t="shared" si="10"/>
        <v>10276</v>
      </c>
      <c r="H269" s="8">
        <f t="shared" si="10"/>
        <v>1853</v>
      </c>
      <c r="I269" s="8">
        <f t="shared" si="10"/>
        <v>14125</v>
      </c>
    </row>
    <row r="270" spans="1:9" x14ac:dyDescent="0.25">
      <c r="A270" s="3">
        <v>44111</v>
      </c>
      <c r="B270" s="4">
        <v>101</v>
      </c>
      <c r="D270" s="8">
        <f t="shared" si="9"/>
        <v>4577</v>
      </c>
      <c r="E270" s="8">
        <f t="shared" si="9"/>
        <v>1835</v>
      </c>
      <c r="F270" s="8">
        <f t="shared" si="9"/>
        <v>8389</v>
      </c>
      <c r="G270" s="8">
        <f t="shared" si="10"/>
        <v>10175</v>
      </c>
      <c r="H270" s="8">
        <f t="shared" si="10"/>
        <v>1835</v>
      </c>
      <c r="I270" s="8">
        <f t="shared" si="10"/>
        <v>13986</v>
      </c>
    </row>
    <row r="271" spans="1:9" x14ac:dyDescent="0.25">
      <c r="A271" s="3">
        <v>44112</v>
      </c>
      <c r="B271" s="4">
        <v>100</v>
      </c>
      <c r="D271" s="8">
        <f t="shared" si="9"/>
        <v>4532</v>
      </c>
      <c r="E271" s="8">
        <f t="shared" si="9"/>
        <v>1816</v>
      </c>
      <c r="F271" s="8">
        <f t="shared" si="9"/>
        <v>8306</v>
      </c>
      <c r="G271" s="8">
        <f t="shared" si="10"/>
        <v>10074</v>
      </c>
      <c r="H271" s="8">
        <f t="shared" si="10"/>
        <v>1816</v>
      </c>
      <c r="I271" s="8">
        <f t="shared" si="10"/>
        <v>13848</v>
      </c>
    </row>
    <row r="272" spans="1:9" x14ac:dyDescent="0.25">
      <c r="A272" s="3">
        <v>44113</v>
      </c>
      <c r="B272" s="4">
        <v>99</v>
      </c>
      <c r="D272" s="8">
        <f t="shared" si="9"/>
        <v>4487</v>
      </c>
      <c r="E272" s="8">
        <f t="shared" si="9"/>
        <v>1798</v>
      </c>
      <c r="F272" s="8">
        <f t="shared" si="9"/>
        <v>8223</v>
      </c>
      <c r="G272" s="8">
        <f t="shared" si="10"/>
        <v>9974</v>
      </c>
      <c r="H272" s="8">
        <f t="shared" si="10"/>
        <v>1798</v>
      </c>
      <c r="I272" s="8">
        <f t="shared" si="10"/>
        <v>13709</v>
      </c>
    </row>
    <row r="273" spans="1:9" x14ac:dyDescent="0.25">
      <c r="A273" s="3">
        <v>44114</v>
      </c>
      <c r="B273" s="4">
        <v>98</v>
      </c>
      <c r="D273" s="8">
        <f t="shared" si="9"/>
        <v>4441</v>
      </c>
      <c r="E273" s="8">
        <f t="shared" si="9"/>
        <v>1780</v>
      </c>
      <c r="F273" s="8">
        <f t="shared" si="9"/>
        <v>8140</v>
      </c>
      <c r="G273" s="8">
        <f t="shared" si="10"/>
        <v>9873</v>
      </c>
      <c r="H273" s="8">
        <f t="shared" si="10"/>
        <v>1780</v>
      </c>
      <c r="I273" s="8">
        <f t="shared" si="10"/>
        <v>13571</v>
      </c>
    </row>
    <row r="274" spans="1:9" x14ac:dyDescent="0.25">
      <c r="A274" s="3">
        <v>44115</v>
      </c>
      <c r="B274" s="4">
        <v>97</v>
      </c>
      <c r="D274" s="8">
        <f t="shared" si="9"/>
        <v>4396</v>
      </c>
      <c r="E274" s="8">
        <f t="shared" si="9"/>
        <v>1762</v>
      </c>
      <c r="F274" s="8">
        <f t="shared" si="9"/>
        <v>8057</v>
      </c>
      <c r="G274" s="8">
        <f t="shared" si="10"/>
        <v>9772</v>
      </c>
      <c r="H274" s="8">
        <f t="shared" si="10"/>
        <v>1762</v>
      </c>
      <c r="I274" s="8">
        <f t="shared" si="10"/>
        <v>13433</v>
      </c>
    </row>
    <row r="275" spans="1:9" x14ac:dyDescent="0.25">
      <c r="A275" s="3">
        <v>44116</v>
      </c>
      <c r="B275" s="4">
        <v>96</v>
      </c>
      <c r="D275" s="8">
        <f t="shared" si="9"/>
        <v>4351</v>
      </c>
      <c r="E275" s="8">
        <f t="shared" si="9"/>
        <v>1744</v>
      </c>
      <c r="F275" s="8">
        <f t="shared" si="9"/>
        <v>7974</v>
      </c>
      <c r="G275" s="8">
        <f t="shared" si="10"/>
        <v>9671</v>
      </c>
      <c r="H275" s="8">
        <f t="shared" si="10"/>
        <v>1744</v>
      </c>
      <c r="I275" s="8">
        <f t="shared" si="10"/>
        <v>13294</v>
      </c>
    </row>
    <row r="276" spans="1:9" x14ac:dyDescent="0.25">
      <c r="A276" s="3">
        <v>44117</v>
      </c>
      <c r="B276" s="4">
        <v>95</v>
      </c>
      <c r="D276" s="8">
        <f t="shared" si="9"/>
        <v>4305</v>
      </c>
      <c r="E276" s="8">
        <f t="shared" si="9"/>
        <v>1726</v>
      </c>
      <c r="F276" s="8">
        <f t="shared" si="9"/>
        <v>7890</v>
      </c>
      <c r="G276" s="8">
        <f t="shared" si="10"/>
        <v>9571</v>
      </c>
      <c r="H276" s="8">
        <f t="shared" si="10"/>
        <v>1726</v>
      </c>
      <c r="I276" s="8">
        <f t="shared" si="10"/>
        <v>13156</v>
      </c>
    </row>
    <row r="277" spans="1:9" x14ac:dyDescent="0.25">
      <c r="A277" s="3">
        <v>44118</v>
      </c>
      <c r="B277" s="4">
        <v>94</v>
      </c>
      <c r="D277" s="8">
        <f t="shared" si="9"/>
        <v>4260</v>
      </c>
      <c r="E277" s="8">
        <f t="shared" si="9"/>
        <v>1707</v>
      </c>
      <c r="F277" s="8">
        <f t="shared" si="9"/>
        <v>7807</v>
      </c>
      <c r="G277" s="8">
        <f t="shared" si="10"/>
        <v>9470</v>
      </c>
      <c r="H277" s="8">
        <f t="shared" si="10"/>
        <v>1707</v>
      </c>
      <c r="I277" s="8">
        <f t="shared" si="10"/>
        <v>13017</v>
      </c>
    </row>
    <row r="278" spans="1:9" x14ac:dyDescent="0.25">
      <c r="A278" s="3">
        <v>44119</v>
      </c>
      <c r="B278" s="4">
        <v>93</v>
      </c>
      <c r="D278" s="8">
        <f t="shared" si="9"/>
        <v>4215</v>
      </c>
      <c r="E278" s="8">
        <f t="shared" si="9"/>
        <v>1689</v>
      </c>
      <c r="F278" s="8">
        <f t="shared" si="9"/>
        <v>7724</v>
      </c>
      <c r="G278" s="8">
        <f t="shared" si="10"/>
        <v>9369</v>
      </c>
      <c r="H278" s="8">
        <f t="shared" si="10"/>
        <v>1689</v>
      </c>
      <c r="I278" s="8">
        <f t="shared" si="10"/>
        <v>12879</v>
      </c>
    </row>
    <row r="279" spans="1:9" x14ac:dyDescent="0.25">
      <c r="A279" s="3">
        <v>44120</v>
      </c>
      <c r="B279" s="4">
        <v>92</v>
      </c>
      <c r="D279" s="8">
        <f t="shared" si="9"/>
        <v>4169</v>
      </c>
      <c r="E279" s="8">
        <f t="shared" si="9"/>
        <v>1671</v>
      </c>
      <c r="F279" s="8">
        <f t="shared" si="9"/>
        <v>7641</v>
      </c>
      <c r="G279" s="8">
        <f t="shared" si="10"/>
        <v>9268</v>
      </c>
      <c r="H279" s="8">
        <f t="shared" si="10"/>
        <v>1671</v>
      </c>
      <c r="I279" s="8">
        <f t="shared" si="10"/>
        <v>12740</v>
      </c>
    </row>
    <row r="280" spans="1:9" x14ac:dyDescent="0.25">
      <c r="A280" s="3">
        <v>44121</v>
      </c>
      <c r="B280" s="4">
        <v>91</v>
      </c>
      <c r="D280" s="8">
        <f t="shared" si="9"/>
        <v>4124</v>
      </c>
      <c r="E280" s="8">
        <f t="shared" si="9"/>
        <v>1653</v>
      </c>
      <c r="F280" s="8">
        <f t="shared" si="9"/>
        <v>7558</v>
      </c>
      <c r="G280" s="8">
        <f t="shared" si="10"/>
        <v>9168</v>
      </c>
      <c r="H280" s="8">
        <f t="shared" si="10"/>
        <v>1653</v>
      </c>
      <c r="I280" s="8">
        <f t="shared" si="10"/>
        <v>12602</v>
      </c>
    </row>
    <row r="281" spans="1:9" x14ac:dyDescent="0.25">
      <c r="A281" s="3">
        <v>44122</v>
      </c>
      <c r="B281" s="4">
        <v>90</v>
      </c>
      <c r="D281" s="8">
        <f t="shared" si="9"/>
        <v>4079</v>
      </c>
      <c r="E281" s="8">
        <f t="shared" si="9"/>
        <v>1635</v>
      </c>
      <c r="F281" s="8">
        <f t="shared" si="9"/>
        <v>7475</v>
      </c>
      <c r="G281" s="8">
        <f t="shared" si="10"/>
        <v>9067</v>
      </c>
      <c r="H281" s="8">
        <f t="shared" si="10"/>
        <v>1635</v>
      </c>
      <c r="I281" s="8">
        <f t="shared" si="10"/>
        <v>12463</v>
      </c>
    </row>
    <row r="282" spans="1:9" x14ac:dyDescent="0.25">
      <c r="A282" s="3">
        <v>44123</v>
      </c>
      <c r="B282" s="4">
        <v>89</v>
      </c>
      <c r="D282" s="8">
        <f t="shared" si="9"/>
        <v>4034</v>
      </c>
      <c r="E282" s="8">
        <f t="shared" si="9"/>
        <v>1617</v>
      </c>
      <c r="F282" s="8">
        <f t="shared" si="9"/>
        <v>7392</v>
      </c>
      <c r="G282" s="8">
        <f t="shared" si="10"/>
        <v>8966</v>
      </c>
      <c r="H282" s="8">
        <f t="shared" si="10"/>
        <v>1617</v>
      </c>
      <c r="I282" s="8">
        <f t="shared" si="10"/>
        <v>12325</v>
      </c>
    </row>
    <row r="283" spans="1:9" x14ac:dyDescent="0.25">
      <c r="A283" s="3">
        <v>44124</v>
      </c>
      <c r="B283" s="4">
        <v>88</v>
      </c>
      <c r="D283" s="8">
        <f t="shared" si="9"/>
        <v>3988</v>
      </c>
      <c r="E283" s="8">
        <f t="shared" si="9"/>
        <v>1598</v>
      </c>
      <c r="F283" s="8">
        <f t="shared" si="9"/>
        <v>7309</v>
      </c>
      <c r="G283" s="8">
        <f t="shared" si="10"/>
        <v>8865</v>
      </c>
      <c r="H283" s="8">
        <f t="shared" si="10"/>
        <v>1598</v>
      </c>
      <c r="I283" s="8">
        <f t="shared" si="10"/>
        <v>12186</v>
      </c>
    </row>
    <row r="284" spans="1:9" x14ac:dyDescent="0.25">
      <c r="A284" s="3">
        <v>44125</v>
      </c>
      <c r="B284" s="4">
        <v>87</v>
      </c>
      <c r="D284" s="8">
        <f t="shared" si="9"/>
        <v>3943</v>
      </c>
      <c r="E284" s="8">
        <f t="shared" si="9"/>
        <v>1580</v>
      </c>
      <c r="F284" s="8">
        <f t="shared" si="9"/>
        <v>7226</v>
      </c>
      <c r="G284" s="8">
        <f t="shared" si="10"/>
        <v>8765</v>
      </c>
      <c r="H284" s="8">
        <f t="shared" si="10"/>
        <v>1580</v>
      </c>
      <c r="I284" s="8">
        <f t="shared" si="10"/>
        <v>12048</v>
      </c>
    </row>
    <row r="285" spans="1:9" x14ac:dyDescent="0.25">
      <c r="A285" s="3">
        <v>44126</v>
      </c>
      <c r="B285" s="4">
        <v>86</v>
      </c>
      <c r="D285" s="8">
        <f t="shared" si="9"/>
        <v>3898</v>
      </c>
      <c r="E285" s="8">
        <f t="shared" si="9"/>
        <v>1562</v>
      </c>
      <c r="F285" s="8">
        <f t="shared" si="9"/>
        <v>7143</v>
      </c>
      <c r="G285" s="8">
        <f t="shared" si="10"/>
        <v>8664</v>
      </c>
      <c r="H285" s="8">
        <f t="shared" si="10"/>
        <v>1562</v>
      </c>
      <c r="I285" s="8">
        <f t="shared" si="10"/>
        <v>11909</v>
      </c>
    </row>
    <row r="286" spans="1:9" x14ac:dyDescent="0.25">
      <c r="A286" s="3">
        <v>44127</v>
      </c>
      <c r="B286" s="4">
        <v>85</v>
      </c>
      <c r="D286" s="8">
        <f t="shared" si="9"/>
        <v>3852</v>
      </c>
      <c r="E286" s="8">
        <f t="shared" si="9"/>
        <v>1544</v>
      </c>
      <c r="F286" s="8">
        <f t="shared" si="9"/>
        <v>7060</v>
      </c>
      <c r="G286" s="8">
        <f t="shared" si="10"/>
        <v>8563</v>
      </c>
      <c r="H286" s="8">
        <f t="shared" si="10"/>
        <v>1544</v>
      </c>
      <c r="I286" s="8">
        <f t="shared" si="10"/>
        <v>11771</v>
      </c>
    </row>
    <row r="287" spans="1:9" x14ac:dyDescent="0.25">
      <c r="A287" s="3">
        <v>44128</v>
      </c>
      <c r="B287" s="4">
        <v>84</v>
      </c>
      <c r="D287" s="8">
        <f t="shared" si="9"/>
        <v>3807</v>
      </c>
      <c r="E287" s="8">
        <f t="shared" si="9"/>
        <v>1526</v>
      </c>
      <c r="F287" s="8">
        <f t="shared" si="9"/>
        <v>6977</v>
      </c>
      <c r="G287" s="8">
        <f t="shared" si="10"/>
        <v>8462</v>
      </c>
      <c r="H287" s="8">
        <f t="shared" si="10"/>
        <v>1526</v>
      </c>
      <c r="I287" s="8">
        <f t="shared" si="10"/>
        <v>11632</v>
      </c>
    </row>
    <row r="288" spans="1:9" x14ac:dyDescent="0.25">
      <c r="A288" s="3">
        <v>44129</v>
      </c>
      <c r="B288" s="4">
        <v>83</v>
      </c>
      <c r="D288" s="8">
        <f t="shared" si="9"/>
        <v>3762</v>
      </c>
      <c r="E288" s="8">
        <f t="shared" si="9"/>
        <v>1508</v>
      </c>
      <c r="F288" s="8">
        <f t="shared" si="9"/>
        <v>6894</v>
      </c>
      <c r="G288" s="8">
        <f t="shared" si="10"/>
        <v>8362</v>
      </c>
      <c r="H288" s="8">
        <f t="shared" si="10"/>
        <v>1508</v>
      </c>
      <c r="I288" s="8">
        <f t="shared" si="10"/>
        <v>11494</v>
      </c>
    </row>
    <row r="289" spans="1:9" x14ac:dyDescent="0.25">
      <c r="A289" s="3">
        <v>44130</v>
      </c>
      <c r="B289" s="4">
        <v>82</v>
      </c>
      <c r="D289" s="8">
        <f t="shared" si="9"/>
        <v>3716</v>
      </c>
      <c r="E289" s="8">
        <f t="shared" si="9"/>
        <v>1489</v>
      </c>
      <c r="F289" s="8">
        <f t="shared" si="9"/>
        <v>6811</v>
      </c>
      <c r="G289" s="8">
        <f t="shared" si="10"/>
        <v>8261</v>
      </c>
      <c r="H289" s="8">
        <f t="shared" si="10"/>
        <v>1489</v>
      </c>
      <c r="I289" s="8">
        <f t="shared" si="10"/>
        <v>11355</v>
      </c>
    </row>
    <row r="290" spans="1:9" x14ac:dyDescent="0.25">
      <c r="A290" s="3">
        <v>44131</v>
      </c>
      <c r="B290" s="4">
        <v>81</v>
      </c>
      <c r="D290" s="8">
        <f t="shared" si="9"/>
        <v>3671</v>
      </c>
      <c r="E290" s="8">
        <f t="shared" si="9"/>
        <v>1471</v>
      </c>
      <c r="F290" s="8">
        <f t="shared" si="9"/>
        <v>6728</v>
      </c>
      <c r="G290" s="8">
        <f t="shared" si="10"/>
        <v>8160</v>
      </c>
      <c r="H290" s="8">
        <f t="shared" si="10"/>
        <v>1471</v>
      </c>
      <c r="I290" s="8">
        <f t="shared" si="10"/>
        <v>11217</v>
      </c>
    </row>
    <row r="291" spans="1:9" x14ac:dyDescent="0.25">
      <c r="A291" s="3">
        <v>44132</v>
      </c>
      <c r="B291" s="4">
        <v>80</v>
      </c>
      <c r="D291" s="8">
        <f t="shared" si="9"/>
        <v>3626</v>
      </c>
      <c r="E291" s="8">
        <f t="shared" si="9"/>
        <v>1453</v>
      </c>
      <c r="F291" s="8">
        <f t="shared" si="9"/>
        <v>6645</v>
      </c>
      <c r="G291" s="8">
        <f t="shared" si="10"/>
        <v>8059</v>
      </c>
      <c r="H291" s="8">
        <f t="shared" si="10"/>
        <v>1453</v>
      </c>
      <c r="I291" s="8">
        <f t="shared" si="10"/>
        <v>11078</v>
      </c>
    </row>
    <row r="292" spans="1:9" x14ac:dyDescent="0.25">
      <c r="A292" s="3">
        <v>44133</v>
      </c>
      <c r="B292" s="4">
        <v>79</v>
      </c>
      <c r="D292" s="8">
        <f t="shared" si="9"/>
        <v>3580</v>
      </c>
      <c r="E292" s="8">
        <f t="shared" si="9"/>
        <v>1435</v>
      </c>
      <c r="F292" s="8">
        <f t="shared" si="9"/>
        <v>6562</v>
      </c>
      <c r="G292" s="8">
        <f t="shared" si="10"/>
        <v>7959</v>
      </c>
      <c r="H292" s="8">
        <f t="shared" si="10"/>
        <v>1435</v>
      </c>
      <c r="I292" s="8">
        <f t="shared" si="10"/>
        <v>10940</v>
      </c>
    </row>
    <row r="293" spans="1:9" x14ac:dyDescent="0.25">
      <c r="A293" s="3">
        <v>44134</v>
      </c>
      <c r="B293" s="4">
        <v>78</v>
      </c>
      <c r="D293" s="8">
        <f t="shared" si="9"/>
        <v>3535</v>
      </c>
      <c r="E293" s="8">
        <f t="shared" si="9"/>
        <v>1417</v>
      </c>
      <c r="F293" s="8">
        <f t="shared" si="9"/>
        <v>6478</v>
      </c>
      <c r="G293" s="8">
        <f t="shared" si="10"/>
        <v>7858</v>
      </c>
      <c r="H293" s="8">
        <f t="shared" si="10"/>
        <v>1417</v>
      </c>
      <c r="I293" s="8">
        <f t="shared" si="10"/>
        <v>10801</v>
      </c>
    </row>
    <row r="294" spans="1:9" x14ac:dyDescent="0.25">
      <c r="A294" s="3">
        <v>44135</v>
      </c>
      <c r="B294" s="4">
        <v>77</v>
      </c>
      <c r="D294" s="8">
        <f t="shared" si="9"/>
        <v>3490</v>
      </c>
      <c r="E294" s="8">
        <f t="shared" si="9"/>
        <v>1399</v>
      </c>
      <c r="F294" s="8">
        <f t="shared" si="9"/>
        <v>6395</v>
      </c>
      <c r="G294" s="8">
        <f t="shared" si="10"/>
        <v>7757</v>
      </c>
      <c r="H294" s="8">
        <f t="shared" si="10"/>
        <v>1399</v>
      </c>
      <c r="I294" s="8">
        <f t="shared" si="10"/>
        <v>10663</v>
      </c>
    </row>
    <row r="295" spans="1:9" x14ac:dyDescent="0.25">
      <c r="A295" s="3">
        <v>44136</v>
      </c>
      <c r="B295" s="4">
        <v>76</v>
      </c>
      <c r="D295" s="8">
        <f t="shared" si="9"/>
        <v>3444</v>
      </c>
      <c r="E295" s="8">
        <f t="shared" si="9"/>
        <v>1380</v>
      </c>
      <c r="F295" s="8">
        <f t="shared" si="9"/>
        <v>6312</v>
      </c>
      <c r="G295" s="8">
        <f t="shared" ref="G295:I326" si="11">+ROUND(G$5/365*$B295,0)</f>
        <v>7656</v>
      </c>
      <c r="H295" s="8">
        <f t="shared" si="11"/>
        <v>1380</v>
      </c>
      <c r="I295" s="8">
        <f t="shared" si="11"/>
        <v>10524</v>
      </c>
    </row>
    <row r="296" spans="1:9" x14ac:dyDescent="0.25">
      <c r="A296" s="3">
        <v>44137</v>
      </c>
      <c r="B296" s="4">
        <v>75</v>
      </c>
      <c r="D296" s="8">
        <f t="shared" si="9"/>
        <v>3399</v>
      </c>
      <c r="E296" s="8">
        <f t="shared" si="9"/>
        <v>1362</v>
      </c>
      <c r="F296" s="8">
        <f t="shared" si="9"/>
        <v>6229</v>
      </c>
      <c r="G296" s="8">
        <f t="shared" si="11"/>
        <v>7556</v>
      </c>
      <c r="H296" s="8">
        <f t="shared" si="11"/>
        <v>1362</v>
      </c>
      <c r="I296" s="8">
        <f t="shared" si="11"/>
        <v>10386</v>
      </c>
    </row>
    <row r="297" spans="1:9" x14ac:dyDescent="0.25">
      <c r="A297" s="3">
        <v>44138</v>
      </c>
      <c r="B297" s="4">
        <v>74</v>
      </c>
      <c r="D297" s="8">
        <f t="shared" si="9"/>
        <v>3354</v>
      </c>
      <c r="E297" s="8">
        <f t="shared" si="9"/>
        <v>1344</v>
      </c>
      <c r="F297" s="8">
        <f t="shared" si="9"/>
        <v>6146</v>
      </c>
      <c r="G297" s="8">
        <f t="shared" si="11"/>
        <v>7455</v>
      </c>
      <c r="H297" s="8">
        <f t="shared" si="11"/>
        <v>1344</v>
      </c>
      <c r="I297" s="8">
        <f t="shared" si="11"/>
        <v>10247</v>
      </c>
    </row>
    <row r="298" spans="1:9" x14ac:dyDescent="0.25">
      <c r="A298" s="3">
        <v>44139</v>
      </c>
      <c r="B298" s="4">
        <v>73</v>
      </c>
      <c r="D298" s="8">
        <f t="shared" si="9"/>
        <v>3308</v>
      </c>
      <c r="E298" s="8">
        <f t="shared" si="9"/>
        <v>1326</v>
      </c>
      <c r="F298" s="8">
        <f t="shared" si="9"/>
        <v>6063</v>
      </c>
      <c r="G298" s="8">
        <f t="shared" si="11"/>
        <v>7354</v>
      </c>
      <c r="H298" s="8">
        <f t="shared" si="11"/>
        <v>1326</v>
      </c>
      <c r="I298" s="8">
        <f t="shared" si="11"/>
        <v>10109</v>
      </c>
    </row>
    <row r="299" spans="1:9" x14ac:dyDescent="0.25">
      <c r="A299" s="3">
        <v>44140</v>
      </c>
      <c r="B299" s="4">
        <v>72</v>
      </c>
      <c r="D299" s="8">
        <f t="shared" si="9"/>
        <v>3263</v>
      </c>
      <c r="E299" s="8">
        <f t="shared" si="9"/>
        <v>1308</v>
      </c>
      <c r="F299" s="8">
        <f t="shared" si="9"/>
        <v>5980</v>
      </c>
      <c r="G299" s="8">
        <f t="shared" si="11"/>
        <v>7253</v>
      </c>
      <c r="H299" s="8">
        <f t="shared" si="11"/>
        <v>1308</v>
      </c>
      <c r="I299" s="8">
        <f t="shared" si="11"/>
        <v>9971</v>
      </c>
    </row>
    <row r="300" spans="1:9" x14ac:dyDescent="0.25">
      <c r="A300" s="3">
        <v>44141</v>
      </c>
      <c r="B300" s="4">
        <v>71</v>
      </c>
      <c r="D300" s="8">
        <f t="shared" si="9"/>
        <v>3218</v>
      </c>
      <c r="E300" s="8">
        <f t="shared" si="9"/>
        <v>1290</v>
      </c>
      <c r="F300" s="8">
        <f t="shared" si="9"/>
        <v>5897</v>
      </c>
      <c r="G300" s="8">
        <f t="shared" si="11"/>
        <v>7153</v>
      </c>
      <c r="H300" s="8">
        <f t="shared" si="11"/>
        <v>1290</v>
      </c>
      <c r="I300" s="8">
        <f t="shared" si="11"/>
        <v>9832</v>
      </c>
    </row>
    <row r="301" spans="1:9" x14ac:dyDescent="0.25">
      <c r="A301" s="3">
        <v>44142</v>
      </c>
      <c r="B301" s="4">
        <v>70</v>
      </c>
      <c r="D301" s="8">
        <f t="shared" si="9"/>
        <v>3172</v>
      </c>
      <c r="E301" s="8">
        <f t="shared" si="9"/>
        <v>1272</v>
      </c>
      <c r="F301" s="8">
        <f t="shared" si="9"/>
        <v>5814</v>
      </c>
      <c r="G301" s="8">
        <f t="shared" si="11"/>
        <v>7052</v>
      </c>
      <c r="H301" s="8">
        <f t="shared" si="11"/>
        <v>1272</v>
      </c>
      <c r="I301" s="8">
        <f t="shared" si="11"/>
        <v>9694</v>
      </c>
    </row>
    <row r="302" spans="1:9" x14ac:dyDescent="0.25">
      <c r="A302" s="3">
        <v>44143</v>
      </c>
      <c r="B302" s="4">
        <v>69</v>
      </c>
      <c r="D302" s="8">
        <f t="shared" si="9"/>
        <v>3127</v>
      </c>
      <c r="E302" s="8">
        <f t="shared" si="9"/>
        <v>1253</v>
      </c>
      <c r="F302" s="8">
        <f t="shared" si="9"/>
        <v>5731</v>
      </c>
      <c r="G302" s="8">
        <f t="shared" si="11"/>
        <v>6951</v>
      </c>
      <c r="H302" s="8">
        <f t="shared" si="11"/>
        <v>1253</v>
      </c>
      <c r="I302" s="8">
        <f t="shared" si="11"/>
        <v>9555</v>
      </c>
    </row>
    <row r="303" spans="1:9" x14ac:dyDescent="0.25">
      <c r="A303" s="3">
        <v>44144</v>
      </c>
      <c r="B303" s="4">
        <v>68</v>
      </c>
      <c r="D303" s="8">
        <f t="shared" si="9"/>
        <v>3082</v>
      </c>
      <c r="E303" s="8">
        <f t="shared" si="9"/>
        <v>1235</v>
      </c>
      <c r="F303" s="8">
        <f t="shared" si="9"/>
        <v>5648</v>
      </c>
      <c r="G303" s="8">
        <f t="shared" si="11"/>
        <v>6850</v>
      </c>
      <c r="H303" s="8">
        <f t="shared" si="11"/>
        <v>1235</v>
      </c>
      <c r="I303" s="8">
        <f t="shared" si="11"/>
        <v>9417</v>
      </c>
    </row>
    <row r="304" spans="1:9" x14ac:dyDescent="0.25">
      <c r="A304" s="3">
        <v>44145</v>
      </c>
      <c r="B304" s="4">
        <v>67</v>
      </c>
      <c r="D304" s="8">
        <f t="shared" si="9"/>
        <v>3036</v>
      </c>
      <c r="E304" s="8">
        <f t="shared" si="9"/>
        <v>1217</v>
      </c>
      <c r="F304" s="8">
        <f t="shared" si="9"/>
        <v>5565</v>
      </c>
      <c r="G304" s="8">
        <f t="shared" si="11"/>
        <v>6750</v>
      </c>
      <c r="H304" s="8">
        <f t="shared" si="11"/>
        <v>1217</v>
      </c>
      <c r="I304" s="8">
        <f t="shared" si="11"/>
        <v>9278</v>
      </c>
    </row>
    <row r="305" spans="1:9" x14ac:dyDescent="0.25">
      <c r="A305" s="3">
        <v>44146</v>
      </c>
      <c r="B305" s="4">
        <v>66</v>
      </c>
      <c r="D305" s="8">
        <f t="shared" si="9"/>
        <v>2991</v>
      </c>
      <c r="E305" s="8">
        <f t="shared" si="9"/>
        <v>1199</v>
      </c>
      <c r="F305" s="8">
        <f t="shared" si="9"/>
        <v>5482</v>
      </c>
      <c r="G305" s="8">
        <f t="shared" si="11"/>
        <v>6649</v>
      </c>
      <c r="H305" s="8">
        <f t="shared" si="11"/>
        <v>1199</v>
      </c>
      <c r="I305" s="8">
        <f t="shared" si="11"/>
        <v>9140</v>
      </c>
    </row>
    <row r="306" spans="1:9" x14ac:dyDescent="0.25">
      <c r="A306" s="3">
        <v>44147</v>
      </c>
      <c r="B306" s="4">
        <v>65</v>
      </c>
      <c r="D306" s="8">
        <f t="shared" si="9"/>
        <v>2946</v>
      </c>
      <c r="E306" s="8">
        <f t="shared" si="9"/>
        <v>1181</v>
      </c>
      <c r="F306" s="8">
        <f t="shared" si="9"/>
        <v>5399</v>
      </c>
      <c r="G306" s="8">
        <f t="shared" si="11"/>
        <v>6548</v>
      </c>
      <c r="H306" s="8">
        <f t="shared" si="11"/>
        <v>1181</v>
      </c>
      <c r="I306" s="8">
        <f t="shared" si="11"/>
        <v>9001</v>
      </c>
    </row>
    <row r="307" spans="1:9" x14ac:dyDescent="0.25">
      <c r="A307" s="3">
        <v>44148</v>
      </c>
      <c r="B307" s="4">
        <v>64</v>
      </c>
      <c r="D307" s="8">
        <f t="shared" si="9"/>
        <v>2901</v>
      </c>
      <c r="E307" s="8">
        <f t="shared" si="9"/>
        <v>1163</v>
      </c>
      <c r="F307" s="8">
        <f t="shared" si="9"/>
        <v>5316</v>
      </c>
      <c r="G307" s="8">
        <f t="shared" si="11"/>
        <v>6448</v>
      </c>
      <c r="H307" s="8">
        <f t="shared" si="11"/>
        <v>1163</v>
      </c>
      <c r="I307" s="8">
        <f t="shared" si="11"/>
        <v>8863</v>
      </c>
    </row>
    <row r="308" spans="1:9" x14ac:dyDescent="0.25">
      <c r="A308" s="3">
        <v>44149</v>
      </c>
      <c r="B308" s="4">
        <v>63</v>
      </c>
      <c r="D308" s="8">
        <f t="shared" si="9"/>
        <v>2855</v>
      </c>
      <c r="E308" s="8">
        <f t="shared" si="9"/>
        <v>1144</v>
      </c>
      <c r="F308" s="8">
        <f t="shared" si="9"/>
        <v>5233</v>
      </c>
      <c r="G308" s="8">
        <f t="shared" si="11"/>
        <v>6347</v>
      </c>
      <c r="H308" s="8">
        <f t="shared" si="11"/>
        <v>1144</v>
      </c>
      <c r="I308" s="8">
        <f t="shared" si="11"/>
        <v>8724</v>
      </c>
    </row>
    <row r="309" spans="1:9" x14ac:dyDescent="0.25">
      <c r="A309" s="3">
        <v>44150</v>
      </c>
      <c r="B309" s="4">
        <v>62</v>
      </c>
      <c r="D309" s="8">
        <f t="shared" si="9"/>
        <v>2810</v>
      </c>
      <c r="E309" s="8">
        <f t="shared" si="9"/>
        <v>1126</v>
      </c>
      <c r="F309" s="8">
        <f t="shared" si="9"/>
        <v>5150</v>
      </c>
      <c r="G309" s="8">
        <f t="shared" si="11"/>
        <v>6246</v>
      </c>
      <c r="H309" s="8">
        <f t="shared" si="11"/>
        <v>1126</v>
      </c>
      <c r="I309" s="8">
        <f t="shared" si="11"/>
        <v>8586</v>
      </c>
    </row>
    <row r="310" spans="1:9" x14ac:dyDescent="0.25">
      <c r="A310" s="3">
        <v>44151</v>
      </c>
      <c r="B310" s="4">
        <v>61</v>
      </c>
      <c r="D310" s="8">
        <f t="shared" si="9"/>
        <v>2765</v>
      </c>
      <c r="E310" s="8">
        <f t="shared" si="9"/>
        <v>1108</v>
      </c>
      <c r="F310" s="8">
        <f t="shared" si="9"/>
        <v>5067</v>
      </c>
      <c r="G310" s="8">
        <f t="shared" si="11"/>
        <v>6145</v>
      </c>
      <c r="H310" s="8">
        <f t="shared" si="11"/>
        <v>1108</v>
      </c>
      <c r="I310" s="8">
        <f t="shared" si="11"/>
        <v>8447</v>
      </c>
    </row>
    <row r="311" spans="1:9" x14ac:dyDescent="0.25">
      <c r="A311" s="3">
        <v>44152</v>
      </c>
      <c r="B311" s="4">
        <v>60</v>
      </c>
      <c r="D311" s="8">
        <f t="shared" si="9"/>
        <v>2719</v>
      </c>
      <c r="E311" s="8">
        <f t="shared" si="9"/>
        <v>1090</v>
      </c>
      <c r="F311" s="8">
        <f t="shared" si="9"/>
        <v>4983</v>
      </c>
      <c r="G311" s="8">
        <f t="shared" si="11"/>
        <v>6045</v>
      </c>
      <c r="H311" s="8">
        <f t="shared" si="11"/>
        <v>1090</v>
      </c>
      <c r="I311" s="8">
        <f t="shared" si="11"/>
        <v>8309</v>
      </c>
    </row>
    <row r="312" spans="1:9" x14ac:dyDescent="0.25">
      <c r="A312" s="3">
        <v>44153</v>
      </c>
      <c r="B312" s="4">
        <v>59</v>
      </c>
      <c r="D312" s="8">
        <f t="shared" si="9"/>
        <v>2674</v>
      </c>
      <c r="E312" s="8">
        <f t="shared" si="9"/>
        <v>1072</v>
      </c>
      <c r="F312" s="8">
        <f t="shared" si="9"/>
        <v>4900</v>
      </c>
      <c r="G312" s="8">
        <f t="shared" si="11"/>
        <v>5944</v>
      </c>
      <c r="H312" s="8">
        <f t="shared" si="11"/>
        <v>1072</v>
      </c>
      <c r="I312" s="8">
        <f t="shared" si="11"/>
        <v>8170</v>
      </c>
    </row>
    <row r="313" spans="1:9" x14ac:dyDescent="0.25">
      <c r="A313" s="3">
        <v>44154</v>
      </c>
      <c r="B313" s="4">
        <v>58</v>
      </c>
      <c r="D313" s="8">
        <f t="shared" si="9"/>
        <v>2629</v>
      </c>
      <c r="E313" s="8">
        <f t="shared" si="9"/>
        <v>1054</v>
      </c>
      <c r="F313" s="8">
        <f t="shared" si="9"/>
        <v>4817</v>
      </c>
      <c r="G313" s="8">
        <f t="shared" si="11"/>
        <v>5843</v>
      </c>
      <c r="H313" s="8">
        <f t="shared" si="11"/>
        <v>1054</v>
      </c>
      <c r="I313" s="8">
        <f t="shared" si="11"/>
        <v>8032</v>
      </c>
    </row>
    <row r="314" spans="1:9" x14ac:dyDescent="0.25">
      <c r="A314" s="3">
        <v>44155</v>
      </c>
      <c r="B314" s="4">
        <v>57</v>
      </c>
      <c r="D314" s="8">
        <f t="shared" si="9"/>
        <v>2583</v>
      </c>
      <c r="E314" s="8">
        <f t="shared" si="9"/>
        <v>1035</v>
      </c>
      <c r="F314" s="8">
        <f t="shared" si="9"/>
        <v>4734</v>
      </c>
      <c r="G314" s="8">
        <f t="shared" si="11"/>
        <v>5742</v>
      </c>
      <c r="H314" s="8">
        <f t="shared" si="11"/>
        <v>1035</v>
      </c>
      <c r="I314" s="8">
        <f t="shared" si="11"/>
        <v>7893</v>
      </c>
    </row>
    <row r="315" spans="1:9" x14ac:dyDescent="0.25">
      <c r="A315" s="3">
        <v>44156</v>
      </c>
      <c r="B315" s="4">
        <v>56</v>
      </c>
      <c r="D315" s="8">
        <f t="shared" si="9"/>
        <v>2538</v>
      </c>
      <c r="E315" s="8">
        <f t="shared" si="9"/>
        <v>1017</v>
      </c>
      <c r="F315" s="8">
        <f t="shared" si="9"/>
        <v>4651</v>
      </c>
      <c r="G315" s="8">
        <f t="shared" si="11"/>
        <v>5642</v>
      </c>
      <c r="H315" s="8">
        <f t="shared" si="11"/>
        <v>1017</v>
      </c>
      <c r="I315" s="8">
        <f t="shared" si="11"/>
        <v>7755</v>
      </c>
    </row>
    <row r="316" spans="1:9" x14ac:dyDescent="0.25">
      <c r="A316" s="3">
        <v>44157</v>
      </c>
      <c r="B316" s="4">
        <v>55</v>
      </c>
      <c r="D316" s="8">
        <f t="shared" si="9"/>
        <v>2493</v>
      </c>
      <c r="E316" s="8">
        <f t="shared" si="9"/>
        <v>999</v>
      </c>
      <c r="F316" s="8">
        <f t="shared" si="9"/>
        <v>4568</v>
      </c>
      <c r="G316" s="8">
        <f t="shared" si="11"/>
        <v>5541</v>
      </c>
      <c r="H316" s="8">
        <f t="shared" si="11"/>
        <v>999</v>
      </c>
      <c r="I316" s="8">
        <f t="shared" si="11"/>
        <v>7616</v>
      </c>
    </row>
    <row r="317" spans="1:9" x14ac:dyDescent="0.25">
      <c r="A317" s="3">
        <v>44158</v>
      </c>
      <c r="B317" s="4">
        <v>54</v>
      </c>
      <c r="D317" s="8">
        <f t="shared" si="9"/>
        <v>2447</v>
      </c>
      <c r="E317" s="8">
        <f t="shared" si="9"/>
        <v>981</v>
      </c>
      <c r="F317" s="8">
        <f t="shared" si="9"/>
        <v>4485</v>
      </c>
      <c r="G317" s="8">
        <f t="shared" si="11"/>
        <v>5440</v>
      </c>
      <c r="H317" s="8">
        <f t="shared" si="11"/>
        <v>981</v>
      </c>
      <c r="I317" s="8">
        <f t="shared" si="11"/>
        <v>7478</v>
      </c>
    </row>
    <row r="318" spans="1:9" x14ac:dyDescent="0.25">
      <c r="A318" s="3">
        <v>44159</v>
      </c>
      <c r="B318" s="4">
        <v>53</v>
      </c>
      <c r="D318" s="8">
        <f t="shared" si="9"/>
        <v>2402</v>
      </c>
      <c r="E318" s="8">
        <f t="shared" si="9"/>
        <v>963</v>
      </c>
      <c r="F318" s="8">
        <f t="shared" si="9"/>
        <v>4402</v>
      </c>
      <c r="G318" s="8">
        <f t="shared" si="11"/>
        <v>5339</v>
      </c>
      <c r="H318" s="8">
        <f t="shared" si="11"/>
        <v>963</v>
      </c>
      <c r="I318" s="8">
        <f t="shared" si="11"/>
        <v>7339</v>
      </c>
    </row>
    <row r="319" spans="1:9" x14ac:dyDescent="0.25">
      <c r="A319" s="3">
        <v>44160</v>
      </c>
      <c r="B319" s="4">
        <v>52</v>
      </c>
      <c r="D319" s="8">
        <f t="shared" si="9"/>
        <v>2357</v>
      </c>
      <c r="E319" s="8">
        <f t="shared" si="9"/>
        <v>945</v>
      </c>
      <c r="F319" s="8">
        <f t="shared" si="9"/>
        <v>4319</v>
      </c>
      <c r="G319" s="8">
        <f t="shared" si="11"/>
        <v>5239</v>
      </c>
      <c r="H319" s="8">
        <f t="shared" si="11"/>
        <v>945</v>
      </c>
      <c r="I319" s="8">
        <f t="shared" si="11"/>
        <v>7201</v>
      </c>
    </row>
    <row r="320" spans="1:9" x14ac:dyDescent="0.25">
      <c r="A320" s="3">
        <v>44161</v>
      </c>
      <c r="B320" s="4">
        <v>51</v>
      </c>
      <c r="D320" s="8">
        <f t="shared" si="9"/>
        <v>2311</v>
      </c>
      <c r="E320" s="8">
        <f t="shared" si="9"/>
        <v>926</v>
      </c>
      <c r="F320" s="8">
        <f t="shared" si="9"/>
        <v>4236</v>
      </c>
      <c r="G320" s="8">
        <f t="shared" si="11"/>
        <v>5138</v>
      </c>
      <c r="H320" s="8">
        <f t="shared" si="11"/>
        <v>926</v>
      </c>
      <c r="I320" s="8">
        <f t="shared" si="11"/>
        <v>7062</v>
      </c>
    </row>
    <row r="321" spans="1:9" x14ac:dyDescent="0.25">
      <c r="A321" s="3">
        <v>44162</v>
      </c>
      <c r="B321" s="4">
        <v>50</v>
      </c>
      <c r="D321" s="8">
        <f t="shared" si="9"/>
        <v>2266</v>
      </c>
      <c r="E321" s="8">
        <f t="shared" si="9"/>
        <v>908</v>
      </c>
      <c r="F321" s="8">
        <f t="shared" si="9"/>
        <v>4153</v>
      </c>
      <c r="G321" s="8">
        <f t="shared" si="11"/>
        <v>5037</v>
      </c>
      <c r="H321" s="8">
        <f t="shared" si="11"/>
        <v>908</v>
      </c>
      <c r="I321" s="8">
        <f t="shared" si="11"/>
        <v>6924</v>
      </c>
    </row>
    <row r="322" spans="1:9" x14ac:dyDescent="0.25">
      <c r="A322" s="3">
        <v>44163</v>
      </c>
      <c r="B322" s="4">
        <v>49</v>
      </c>
      <c r="D322" s="8">
        <f t="shared" si="9"/>
        <v>2221</v>
      </c>
      <c r="E322" s="8">
        <f t="shared" si="9"/>
        <v>890</v>
      </c>
      <c r="F322" s="8">
        <f t="shared" si="9"/>
        <v>4070</v>
      </c>
      <c r="G322" s="8">
        <f t="shared" si="11"/>
        <v>4936</v>
      </c>
      <c r="H322" s="8">
        <f t="shared" si="11"/>
        <v>890</v>
      </c>
      <c r="I322" s="8">
        <f t="shared" si="11"/>
        <v>6785</v>
      </c>
    </row>
    <row r="323" spans="1:9" x14ac:dyDescent="0.25">
      <c r="A323" s="3">
        <v>44164</v>
      </c>
      <c r="B323" s="4">
        <v>48</v>
      </c>
      <c r="D323" s="8">
        <f t="shared" si="9"/>
        <v>2175</v>
      </c>
      <c r="E323" s="8">
        <f t="shared" si="9"/>
        <v>872</v>
      </c>
      <c r="F323" s="8">
        <f t="shared" si="9"/>
        <v>3987</v>
      </c>
      <c r="G323" s="8">
        <f t="shared" si="11"/>
        <v>4836</v>
      </c>
      <c r="H323" s="8">
        <f t="shared" si="11"/>
        <v>872</v>
      </c>
      <c r="I323" s="8">
        <f t="shared" si="11"/>
        <v>6647</v>
      </c>
    </row>
    <row r="324" spans="1:9" x14ac:dyDescent="0.25">
      <c r="A324" s="3">
        <v>44165</v>
      </c>
      <c r="B324" s="4">
        <v>47</v>
      </c>
      <c r="D324" s="8">
        <f t="shared" si="9"/>
        <v>2130</v>
      </c>
      <c r="E324" s="8">
        <f t="shared" si="9"/>
        <v>854</v>
      </c>
      <c r="F324" s="8">
        <f t="shared" si="9"/>
        <v>3904</v>
      </c>
      <c r="G324" s="8">
        <f t="shared" si="11"/>
        <v>4735</v>
      </c>
      <c r="H324" s="8">
        <f t="shared" si="11"/>
        <v>854</v>
      </c>
      <c r="I324" s="8">
        <f t="shared" si="11"/>
        <v>6509</v>
      </c>
    </row>
    <row r="325" spans="1:9" x14ac:dyDescent="0.25">
      <c r="A325" s="3">
        <v>44166</v>
      </c>
      <c r="B325" s="4">
        <v>46</v>
      </c>
      <c r="D325" s="8">
        <f t="shared" si="9"/>
        <v>2085</v>
      </c>
      <c r="E325" s="8">
        <f t="shared" si="9"/>
        <v>836</v>
      </c>
      <c r="F325" s="8">
        <f t="shared" si="9"/>
        <v>3821</v>
      </c>
      <c r="G325" s="8">
        <f t="shared" si="11"/>
        <v>4634</v>
      </c>
      <c r="H325" s="8">
        <f t="shared" si="11"/>
        <v>836</v>
      </c>
      <c r="I325" s="8">
        <f t="shared" si="11"/>
        <v>6370</v>
      </c>
    </row>
    <row r="326" spans="1:9" x14ac:dyDescent="0.25">
      <c r="A326" s="3">
        <v>44167</v>
      </c>
      <c r="B326" s="4">
        <v>45</v>
      </c>
      <c r="D326" s="8">
        <f t="shared" si="9"/>
        <v>2039</v>
      </c>
      <c r="E326" s="8">
        <f t="shared" si="9"/>
        <v>817</v>
      </c>
      <c r="F326" s="8">
        <f t="shared" si="9"/>
        <v>3738</v>
      </c>
      <c r="G326" s="8">
        <f t="shared" si="11"/>
        <v>4533</v>
      </c>
      <c r="H326" s="8">
        <f t="shared" si="11"/>
        <v>817</v>
      </c>
      <c r="I326" s="8">
        <f t="shared" si="11"/>
        <v>6232</v>
      </c>
    </row>
    <row r="327" spans="1:9" x14ac:dyDescent="0.25">
      <c r="A327" s="3">
        <v>44168</v>
      </c>
      <c r="B327" s="4">
        <v>44</v>
      </c>
      <c r="D327" s="8">
        <f t="shared" ref="D327:F370" si="12">ROUND(+D$5/365*$B327,0)</f>
        <v>1994</v>
      </c>
      <c r="E327" s="8">
        <f t="shared" si="12"/>
        <v>799</v>
      </c>
      <c r="F327" s="8">
        <f t="shared" si="12"/>
        <v>3655</v>
      </c>
      <c r="G327" s="8">
        <f t="shared" ref="G327:I370" si="13">+ROUND(G$5/365*$B327,0)</f>
        <v>4433</v>
      </c>
      <c r="H327" s="8">
        <f t="shared" si="13"/>
        <v>799</v>
      </c>
      <c r="I327" s="8">
        <f t="shared" si="13"/>
        <v>6093</v>
      </c>
    </row>
    <row r="328" spans="1:9" x14ac:dyDescent="0.25">
      <c r="A328" s="3">
        <v>44169</v>
      </c>
      <c r="B328" s="4">
        <v>43</v>
      </c>
      <c r="D328" s="8">
        <f t="shared" si="12"/>
        <v>1949</v>
      </c>
      <c r="E328" s="8">
        <f t="shared" si="12"/>
        <v>781</v>
      </c>
      <c r="F328" s="8">
        <f t="shared" si="12"/>
        <v>3571</v>
      </c>
      <c r="G328" s="8">
        <f t="shared" si="13"/>
        <v>4332</v>
      </c>
      <c r="H328" s="8">
        <f t="shared" si="13"/>
        <v>781</v>
      </c>
      <c r="I328" s="8">
        <f t="shared" si="13"/>
        <v>5955</v>
      </c>
    </row>
    <row r="329" spans="1:9" x14ac:dyDescent="0.25">
      <c r="A329" s="3">
        <v>44170</v>
      </c>
      <c r="B329" s="4">
        <v>42</v>
      </c>
      <c r="D329" s="8">
        <f t="shared" si="12"/>
        <v>1903</v>
      </c>
      <c r="E329" s="8">
        <f t="shared" si="12"/>
        <v>763</v>
      </c>
      <c r="F329" s="8">
        <f t="shared" si="12"/>
        <v>3488</v>
      </c>
      <c r="G329" s="8">
        <f t="shared" si="13"/>
        <v>4231</v>
      </c>
      <c r="H329" s="8">
        <f t="shared" si="13"/>
        <v>763</v>
      </c>
      <c r="I329" s="8">
        <f t="shared" si="13"/>
        <v>5816</v>
      </c>
    </row>
    <row r="330" spans="1:9" x14ac:dyDescent="0.25">
      <c r="A330" s="3">
        <v>44171</v>
      </c>
      <c r="B330" s="4">
        <v>41</v>
      </c>
      <c r="D330" s="8">
        <f t="shared" si="12"/>
        <v>1858</v>
      </c>
      <c r="E330" s="8">
        <f t="shared" si="12"/>
        <v>745</v>
      </c>
      <c r="F330" s="8">
        <f t="shared" si="12"/>
        <v>3405</v>
      </c>
      <c r="G330" s="8">
        <f t="shared" si="13"/>
        <v>4130</v>
      </c>
      <c r="H330" s="8">
        <f t="shared" si="13"/>
        <v>745</v>
      </c>
      <c r="I330" s="8">
        <f t="shared" si="13"/>
        <v>5678</v>
      </c>
    </row>
    <row r="331" spans="1:9" x14ac:dyDescent="0.25">
      <c r="A331" s="3">
        <v>44172</v>
      </c>
      <c r="B331" s="4">
        <v>40</v>
      </c>
      <c r="D331" s="8">
        <f t="shared" si="12"/>
        <v>1813</v>
      </c>
      <c r="E331" s="8">
        <f t="shared" si="12"/>
        <v>727</v>
      </c>
      <c r="F331" s="8">
        <f t="shared" si="12"/>
        <v>3322</v>
      </c>
      <c r="G331" s="8">
        <f t="shared" si="13"/>
        <v>4030</v>
      </c>
      <c r="H331" s="8">
        <f t="shared" si="13"/>
        <v>727</v>
      </c>
      <c r="I331" s="8">
        <f t="shared" si="13"/>
        <v>5539</v>
      </c>
    </row>
    <row r="332" spans="1:9" x14ac:dyDescent="0.25">
      <c r="A332" s="3">
        <v>44173</v>
      </c>
      <c r="B332" s="4">
        <v>39</v>
      </c>
      <c r="D332" s="8">
        <f t="shared" si="12"/>
        <v>1768</v>
      </c>
      <c r="E332" s="8">
        <f t="shared" si="12"/>
        <v>708</v>
      </c>
      <c r="F332" s="8">
        <f t="shared" si="12"/>
        <v>3239</v>
      </c>
      <c r="G332" s="8">
        <f t="shared" si="13"/>
        <v>3929</v>
      </c>
      <c r="H332" s="8">
        <f t="shared" si="13"/>
        <v>708</v>
      </c>
      <c r="I332" s="8">
        <f t="shared" si="13"/>
        <v>5401</v>
      </c>
    </row>
    <row r="333" spans="1:9" x14ac:dyDescent="0.25">
      <c r="A333" s="3">
        <v>44174</v>
      </c>
      <c r="B333" s="4">
        <v>38</v>
      </c>
      <c r="D333" s="8">
        <f t="shared" si="12"/>
        <v>1722</v>
      </c>
      <c r="E333" s="8">
        <f t="shared" si="12"/>
        <v>690</v>
      </c>
      <c r="F333" s="8">
        <f t="shared" si="12"/>
        <v>3156</v>
      </c>
      <c r="G333" s="8">
        <f t="shared" si="13"/>
        <v>3828</v>
      </c>
      <c r="H333" s="8">
        <f t="shared" si="13"/>
        <v>690</v>
      </c>
      <c r="I333" s="8">
        <f t="shared" si="13"/>
        <v>5262</v>
      </c>
    </row>
    <row r="334" spans="1:9" x14ac:dyDescent="0.25">
      <c r="A334" s="3">
        <v>44175</v>
      </c>
      <c r="B334" s="4">
        <v>37</v>
      </c>
      <c r="D334" s="8">
        <f t="shared" si="12"/>
        <v>1677</v>
      </c>
      <c r="E334" s="8">
        <f t="shared" si="12"/>
        <v>672</v>
      </c>
      <c r="F334" s="8">
        <f t="shared" si="12"/>
        <v>3073</v>
      </c>
      <c r="G334" s="8">
        <f t="shared" si="13"/>
        <v>3727</v>
      </c>
      <c r="H334" s="8">
        <f t="shared" si="13"/>
        <v>672</v>
      </c>
      <c r="I334" s="8">
        <f t="shared" si="13"/>
        <v>5124</v>
      </c>
    </row>
    <row r="335" spans="1:9" x14ac:dyDescent="0.25">
      <c r="A335" s="3">
        <v>44176</v>
      </c>
      <c r="B335" s="4">
        <v>36</v>
      </c>
      <c r="D335" s="8">
        <f t="shared" si="12"/>
        <v>1632</v>
      </c>
      <c r="E335" s="8">
        <f t="shared" si="12"/>
        <v>654</v>
      </c>
      <c r="F335" s="8">
        <f t="shared" si="12"/>
        <v>2990</v>
      </c>
      <c r="G335" s="8">
        <f t="shared" si="13"/>
        <v>3627</v>
      </c>
      <c r="H335" s="8">
        <f t="shared" si="13"/>
        <v>654</v>
      </c>
      <c r="I335" s="8">
        <f t="shared" si="13"/>
        <v>4985</v>
      </c>
    </row>
    <row r="336" spans="1:9" x14ac:dyDescent="0.25">
      <c r="A336" s="3">
        <v>44177</v>
      </c>
      <c r="B336" s="4">
        <v>35</v>
      </c>
      <c r="D336" s="8">
        <f t="shared" si="12"/>
        <v>1586</v>
      </c>
      <c r="E336" s="8">
        <f t="shared" si="12"/>
        <v>636</v>
      </c>
      <c r="F336" s="8">
        <f t="shared" si="12"/>
        <v>2907</v>
      </c>
      <c r="G336" s="8">
        <f t="shared" si="13"/>
        <v>3526</v>
      </c>
      <c r="H336" s="8">
        <f t="shared" si="13"/>
        <v>636</v>
      </c>
      <c r="I336" s="8">
        <f t="shared" si="13"/>
        <v>4847</v>
      </c>
    </row>
    <row r="337" spans="1:9" x14ac:dyDescent="0.25">
      <c r="A337" s="3">
        <v>44178</v>
      </c>
      <c r="B337" s="4">
        <v>34</v>
      </c>
      <c r="D337" s="8">
        <f t="shared" si="12"/>
        <v>1541</v>
      </c>
      <c r="E337" s="8">
        <f t="shared" si="12"/>
        <v>618</v>
      </c>
      <c r="F337" s="8">
        <f t="shared" si="12"/>
        <v>2824</v>
      </c>
      <c r="G337" s="8">
        <f t="shared" si="13"/>
        <v>3425</v>
      </c>
      <c r="H337" s="8">
        <f t="shared" si="13"/>
        <v>618</v>
      </c>
      <c r="I337" s="8">
        <f t="shared" si="13"/>
        <v>4708</v>
      </c>
    </row>
    <row r="338" spans="1:9" x14ac:dyDescent="0.25">
      <c r="A338" s="3">
        <v>44179</v>
      </c>
      <c r="B338" s="4">
        <v>33</v>
      </c>
      <c r="D338" s="8">
        <f t="shared" si="12"/>
        <v>1496</v>
      </c>
      <c r="E338" s="8">
        <f t="shared" si="12"/>
        <v>599</v>
      </c>
      <c r="F338" s="8">
        <f t="shared" si="12"/>
        <v>2741</v>
      </c>
      <c r="G338" s="8">
        <f t="shared" si="13"/>
        <v>3325</v>
      </c>
      <c r="H338" s="8">
        <f t="shared" si="13"/>
        <v>599</v>
      </c>
      <c r="I338" s="8">
        <f t="shared" si="13"/>
        <v>4570</v>
      </c>
    </row>
    <row r="339" spans="1:9" x14ac:dyDescent="0.25">
      <c r="A339" s="3">
        <v>44180</v>
      </c>
      <c r="B339" s="4">
        <v>32</v>
      </c>
      <c r="D339" s="8">
        <f t="shared" si="12"/>
        <v>1450</v>
      </c>
      <c r="E339" s="8">
        <f t="shared" si="12"/>
        <v>581</v>
      </c>
      <c r="F339" s="8">
        <f t="shared" si="12"/>
        <v>2658</v>
      </c>
      <c r="G339" s="8">
        <f t="shared" si="13"/>
        <v>3224</v>
      </c>
      <c r="H339" s="8">
        <f t="shared" si="13"/>
        <v>581</v>
      </c>
      <c r="I339" s="8">
        <f t="shared" si="13"/>
        <v>4431</v>
      </c>
    </row>
    <row r="340" spans="1:9" x14ac:dyDescent="0.25">
      <c r="A340" s="3">
        <v>44181</v>
      </c>
      <c r="B340" s="4">
        <v>31</v>
      </c>
      <c r="D340" s="8">
        <f t="shared" si="12"/>
        <v>1405</v>
      </c>
      <c r="E340" s="8">
        <f t="shared" si="12"/>
        <v>563</v>
      </c>
      <c r="F340" s="8">
        <f t="shared" si="12"/>
        <v>2575</v>
      </c>
      <c r="G340" s="8">
        <f t="shared" si="13"/>
        <v>3123</v>
      </c>
      <c r="H340" s="8">
        <f t="shared" si="13"/>
        <v>563</v>
      </c>
      <c r="I340" s="8">
        <f t="shared" si="13"/>
        <v>4293</v>
      </c>
    </row>
    <row r="341" spans="1:9" x14ac:dyDescent="0.25">
      <c r="A341" s="3">
        <v>44182</v>
      </c>
      <c r="B341" s="4">
        <v>30</v>
      </c>
      <c r="D341" s="8">
        <f t="shared" si="12"/>
        <v>1360</v>
      </c>
      <c r="E341" s="8">
        <f t="shared" si="12"/>
        <v>545</v>
      </c>
      <c r="F341" s="8">
        <f t="shared" si="12"/>
        <v>2492</v>
      </c>
      <c r="G341" s="8">
        <f t="shared" si="13"/>
        <v>3022</v>
      </c>
      <c r="H341" s="8">
        <f t="shared" si="13"/>
        <v>545</v>
      </c>
      <c r="I341" s="8">
        <f t="shared" si="13"/>
        <v>4154</v>
      </c>
    </row>
    <row r="342" spans="1:9" x14ac:dyDescent="0.25">
      <c r="A342" s="3">
        <v>44183</v>
      </c>
      <c r="B342" s="4">
        <v>29</v>
      </c>
      <c r="D342" s="8">
        <f t="shared" si="12"/>
        <v>1314</v>
      </c>
      <c r="E342" s="8">
        <f t="shared" si="12"/>
        <v>527</v>
      </c>
      <c r="F342" s="8">
        <f t="shared" si="12"/>
        <v>2409</v>
      </c>
      <c r="G342" s="8">
        <f t="shared" si="13"/>
        <v>2922</v>
      </c>
      <c r="H342" s="8">
        <f t="shared" si="13"/>
        <v>527</v>
      </c>
      <c r="I342" s="8">
        <f t="shared" si="13"/>
        <v>4016</v>
      </c>
    </row>
    <row r="343" spans="1:9" x14ac:dyDescent="0.25">
      <c r="A343" s="3">
        <v>44184</v>
      </c>
      <c r="B343" s="4">
        <v>28</v>
      </c>
      <c r="D343" s="8">
        <f t="shared" si="12"/>
        <v>1269</v>
      </c>
      <c r="E343" s="8">
        <f t="shared" si="12"/>
        <v>509</v>
      </c>
      <c r="F343" s="8">
        <f t="shared" si="12"/>
        <v>2326</v>
      </c>
      <c r="G343" s="8">
        <f t="shared" si="13"/>
        <v>2821</v>
      </c>
      <c r="H343" s="8">
        <f t="shared" si="13"/>
        <v>509</v>
      </c>
      <c r="I343" s="8">
        <f t="shared" si="13"/>
        <v>3877</v>
      </c>
    </row>
    <row r="344" spans="1:9" x14ac:dyDescent="0.25">
      <c r="A344" s="3">
        <v>44185</v>
      </c>
      <c r="B344" s="4">
        <v>27</v>
      </c>
      <c r="D344" s="8">
        <f t="shared" si="12"/>
        <v>1224</v>
      </c>
      <c r="E344" s="8">
        <f t="shared" si="12"/>
        <v>490</v>
      </c>
      <c r="F344" s="8">
        <f t="shared" si="12"/>
        <v>2243</v>
      </c>
      <c r="G344" s="8">
        <f t="shared" si="13"/>
        <v>2720</v>
      </c>
      <c r="H344" s="8">
        <f t="shared" si="13"/>
        <v>490</v>
      </c>
      <c r="I344" s="8">
        <f t="shared" si="13"/>
        <v>3739</v>
      </c>
    </row>
    <row r="345" spans="1:9" x14ac:dyDescent="0.25">
      <c r="A345" s="3">
        <v>44186</v>
      </c>
      <c r="B345" s="4">
        <v>26</v>
      </c>
      <c r="D345" s="8">
        <f t="shared" si="12"/>
        <v>1178</v>
      </c>
      <c r="E345" s="8">
        <f t="shared" si="12"/>
        <v>472</v>
      </c>
      <c r="F345" s="8">
        <f t="shared" si="12"/>
        <v>2159</v>
      </c>
      <c r="G345" s="8">
        <f t="shared" si="13"/>
        <v>2619</v>
      </c>
      <c r="H345" s="8">
        <f t="shared" si="13"/>
        <v>472</v>
      </c>
      <c r="I345" s="8">
        <f t="shared" si="13"/>
        <v>3600</v>
      </c>
    </row>
    <row r="346" spans="1:9" x14ac:dyDescent="0.25">
      <c r="A346" s="3">
        <v>44187</v>
      </c>
      <c r="B346" s="4">
        <v>25</v>
      </c>
      <c r="D346" s="8">
        <f t="shared" si="12"/>
        <v>1133</v>
      </c>
      <c r="E346" s="8">
        <f t="shared" si="12"/>
        <v>454</v>
      </c>
      <c r="F346" s="8">
        <f t="shared" si="12"/>
        <v>2076</v>
      </c>
      <c r="G346" s="8">
        <f t="shared" si="13"/>
        <v>2519</v>
      </c>
      <c r="H346" s="8">
        <f t="shared" si="13"/>
        <v>454</v>
      </c>
      <c r="I346" s="8">
        <f t="shared" si="13"/>
        <v>3462</v>
      </c>
    </row>
    <row r="347" spans="1:9" x14ac:dyDescent="0.25">
      <c r="A347" s="3">
        <v>44188</v>
      </c>
      <c r="B347" s="4">
        <v>24</v>
      </c>
      <c r="D347" s="8">
        <f t="shared" si="12"/>
        <v>1088</v>
      </c>
      <c r="E347" s="8">
        <f t="shared" si="12"/>
        <v>436</v>
      </c>
      <c r="F347" s="8">
        <f t="shared" si="12"/>
        <v>1993</v>
      </c>
      <c r="G347" s="8">
        <f t="shared" si="13"/>
        <v>2418</v>
      </c>
      <c r="H347" s="8">
        <f t="shared" si="13"/>
        <v>436</v>
      </c>
      <c r="I347" s="8">
        <f t="shared" si="13"/>
        <v>3324</v>
      </c>
    </row>
    <row r="348" spans="1:9" x14ac:dyDescent="0.25">
      <c r="A348" s="3">
        <v>44189</v>
      </c>
      <c r="B348" s="4">
        <v>23</v>
      </c>
      <c r="D348" s="8">
        <f t="shared" si="12"/>
        <v>1042</v>
      </c>
      <c r="E348" s="8">
        <f t="shared" si="12"/>
        <v>418</v>
      </c>
      <c r="F348" s="8">
        <f t="shared" si="12"/>
        <v>1910</v>
      </c>
      <c r="G348" s="8">
        <f t="shared" si="13"/>
        <v>2317</v>
      </c>
      <c r="H348" s="8">
        <f t="shared" si="13"/>
        <v>418</v>
      </c>
      <c r="I348" s="8">
        <f t="shared" si="13"/>
        <v>3185</v>
      </c>
    </row>
    <row r="349" spans="1:9" x14ac:dyDescent="0.25">
      <c r="A349" s="3">
        <v>44190</v>
      </c>
      <c r="B349" s="4">
        <v>22</v>
      </c>
      <c r="D349" s="8">
        <f t="shared" si="12"/>
        <v>997</v>
      </c>
      <c r="E349" s="8">
        <f t="shared" si="12"/>
        <v>400</v>
      </c>
      <c r="F349" s="8">
        <f t="shared" si="12"/>
        <v>1827</v>
      </c>
      <c r="G349" s="8">
        <f t="shared" si="13"/>
        <v>2216</v>
      </c>
      <c r="H349" s="8">
        <f t="shared" si="13"/>
        <v>400</v>
      </c>
      <c r="I349" s="8">
        <f t="shared" si="13"/>
        <v>3047</v>
      </c>
    </row>
    <row r="350" spans="1:9" x14ac:dyDescent="0.25">
      <c r="A350" s="3">
        <v>44191</v>
      </c>
      <c r="B350" s="4">
        <v>21</v>
      </c>
      <c r="D350" s="8">
        <f t="shared" si="12"/>
        <v>952</v>
      </c>
      <c r="E350" s="8">
        <f t="shared" si="12"/>
        <v>381</v>
      </c>
      <c r="F350" s="8">
        <f t="shared" si="12"/>
        <v>1744</v>
      </c>
      <c r="G350" s="8">
        <f t="shared" si="13"/>
        <v>2116</v>
      </c>
      <c r="H350" s="8">
        <f t="shared" si="13"/>
        <v>381</v>
      </c>
      <c r="I350" s="8">
        <f t="shared" si="13"/>
        <v>2908</v>
      </c>
    </row>
    <row r="351" spans="1:9" x14ac:dyDescent="0.25">
      <c r="A351" s="3">
        <v>44192</v>
      </c>
      <c r="B351" s="4">
        <v>20</v>
      </c>
      <c r="D351" s="8">
        <f t="shared" si="12"/>
        <v>906</v>
      </c>
      <c r="E351" s="8">
        <f t="shared" si="12"/>
        <v>363</v>
      </c>
      <c r="F351" s="8">
        <f t="shared" si="12"/>
        <v>1661</v>
      </c>
      <c r="G351" s="8">
        <f t="shared" si="13"/>
        <v>2015</v>
      </c>
      <c r="H351" s="8">
        <f t="shared" si="13"/>
        <v>363</v>
      </c>
      <c r="I351" s="8">
        <f t="shared" si="13"/>
        <v>2770</v>
      </c>
    </row>
    <row r="352" spans="1:9" x14ac:dyDescent="0.25">
      <c r="A352" s="3">
        <v>44193</v>
      </c>
      <c r="B352" s="4">
        <v>19</v>
      </c>
      <c r="D352" s="8">
        <f t="shared" si="12"/>
        <v>861</v>
      </c>
      <c r="E352" s="8">
        <f t="shared" si="12"/>
        <v>345</v>
      </c>
      <c r="F352" s="8">
        <f t="shared" si="12"/>
        <v>1578</v>
      </c>
      <c r="G352" s="8">
        <f t="shared" si="13"/>
        <v>1914</v>
      </c>
      <c r="H352" s="8">
        <f t="shared" si="13"/>
        <v>345</v>
      </c>
      <c r="I352" s="8">
        <f t="shared" si="13"/>
        <v>2631</v>
      </c>
    </row>
    <row r="353" spans="1:9" x14ac:dyDescent="0.25">
      <c r="A353" s="3">
        <v>44194</v>
      </c>
      <c r="B353" s="4">
        <v>18</v>
      </c>
      <c r="D353" s="8">
        <f t="shared" si="12"/>
        <v>816</v>
      </c>
      <c r="E353" s="8">
        <f t="shared" si="12"/>
        <v>327</v>
      </c>
      <c r="F353" s="8">
        <f t="shared" si="12"/>
        <v>1495</v>
      </c>
      <c r="G353" s="8">
        <f t="shared" si="13"/>
        <v>1813</v>
      </c>
      <c r="H353" s="8">
        <f t="shared" si="13"/>
        <v>327</v>
      </c>
      <c r="I353" s="8">
        <f t="shared" si="13"/>
        <v>2493</v>
      </c>
    </row>
    <row r="354" spans="1:9" x14ac:dyDescent="0.25">
      <c r="A354" s="3">
        <v>44195</v>
      </c>
      <c r="B354" s="4">
        <v>17</v>
      </c>
      <c r="D354" s="8">
        <f t="shared" si="12"/>
        <v>770</v>
      </c>
      <c r="E354" s="8">
        <f t="shared" si="12"/>
        <v>309</v>
      </c>
      <c r="F354" s="8">
        <f t="shared" si="12"/>
        <v>1412</v>
      </c>
      <c r="G354" s="8">
        <f t="shared" si="13"/>
        <v>1713</v>
      </c>
      <c r="H354" s="8">
        <f t="shared" si="13"/>
        <v>309</v>
      </c>
      <c r="I354" s="8">
        <f t="shared" si="13"/>
        <v>2354</v>
      </c>
    </row>
    <row r="355" spans="1:9" x14ac:dyDescent="0.25">
      <c r="A355" s="3">
        <v>44196</v>
      </c>
      <c r="B355" s="4">
        <v>16</v>
      </c>
      <c r="D355" s="8">
        <f t="shared" si="12"/>
        <v>725</v>
      </c>
      <c r="E355" s="8">
        <f t="shared" si="12"/>
        <v>291</v>
      </c>
      <c r="F355" s="8">
        <f t="shared" si="12"/>
        <v>1329</v>
      </c>
      <c r="G355" s="8">
        <f t="shared" si="13"/>
        <v>1612</v>
      </c>
      <c r="H355" s="8">
        <f t="shared" si="13"/>
        <v>291</v>
      </c>
      <c r="I355" s="8">
        <f t="shared" si="13"/>
        <v>2216</v>
      </c>
    </row>
    <row r="356" spans="1:9" x14ac:dyDescent="0.25">
      <c r="A356" s="3">
        <v>44197</v>
      </c>
      <c r="B356" s="4">
        <v>15</v>
      </c>
      <c r="D356" s="8">
        <f t="shared" si="12"/>
        <v>680</v>
      </c>
      <c r="E356" s="8">
        <f t="shared" si="12"/>
        <v>272</v>
      </c>
      <c r="F356" s="8">
        <f t="shared" si="12"/>
        <v>1246</v>
      </c>
      <c r="G356" s="8">
        <f t="shared" si="13"/>
        <v>1511</v>
      </c>
      <c r="H356" s="8">
        <f t="shared" si="13"/>
        <v>272</v>
      </c>
      <c r="I356" s="8">
        <f t="shared" si="13"/>
        <v>2077</v>
      </c>
    </row>
    <row r="357" spans="1:9" x14ac:dyDescent="0.25">
      <c r="A357" s="3">
        <v>44198</v>
      </c>
      <c r="B357" s="4">
        <v>14</v>
      </c>
      <c r="D357" s="8">
        <f t="shared" si="12"/>
        <v>634</v>
      </c>
      <c r="E357" s="8">
        <f t="shared" si="12"/>
        <v>254</v>
      </c>
      <c r="F357" s="8">
        <f t="shared" si="12"/>
        <v>1163</v>
      </c>
      <c r="G357" s="8">
        <f t="shared" si="13"/>
        <v>1410</v>
      </c>
      <c r="H357" s="8">
        <f t="shared" si="13"/>
        <v>254</v>
      </c>
      <c r="I357" s="8">
        <f t="shared" si="13"/>
        <v>1939</v>
      </c>
    </row>
    <row r="358" spans="1:9" x14ac:dyDescent="0.25">
      <c r="A358" s="3">
        <v>44199</v>
      </c>
      <c r="B358" s="4">
        <v>13</v>
      </c>
      <c r="D358" s="8">
        <f t="shared" si="12"/>
        <v>589</v>
      </c>
      <c r="E358" s="8">
        <f t="shared" si="12"/>
        <v>236</v>
      </c>
      <c r="F358" s="8">
        <f t="shared" si="12"/>
        <v>1080</v>
      </c>
      <c r="G358" s="8">
        <f t="shared" si="13"/>
        <v>1310</v>
      </c>
      <c r="H358" s="8">
        <f t="shared" si="13"/>
        <v>236</v>
      </c>
      <c r="I358" s="8">
        <f t="shared" si="13"/>
        <v>1800</v>
      </c>
    </row>
    <row r="359" spans="1:9" x14ac:dyDescent="0.25">
      <c r="A359" s="3">
        <v>44200</v>
      </c>
      <c r="B359" s="4">
        <v>12</v>
      </c>
      <c r="D359" s="8">
        <f t="shared" si="12"/>
        <v>544</v>
      </c>
      <c r="E359" s="8">
        <f t="shared" si="12"/>
        <v>218</v>
      </c>
      <c r="F359" s="8">
        <f t="shared" si="12"/>
        <v>997</v>
      </c>
      <c r="G359" s="8">
        <f t="shared" si="13"/>
        <v>1209</v>
      </c>
      <c r="H359" s="8">
        <f t="shared" si="13"/>
        <v>218</v>
      </c>
      <c r="I359" s="8">
        <f t="shared" si="13"/>
        <v>1662</v>
      </c>
    </row>
    <row r="360" spans="1:9" x14ac:dyDescent="0.25">
      <c r="A360" s="3">
        <v>44201</v>
      </c>
      <c r="B360" s="4">
        <v>11</v>
      </c>
      <c r="D360" s="8">
        <f t="shared" si="12"/>
        <v>499</v>
      </c>
      <c r="E360" s="8">
        <f t="shared" si="12"/>
        <v>200</v>
      </c>
      <c r="F360" s="8">
        <f t="shared" si="12"/>
        <v>914</v>
      </c>
      <c r="G360" s="8">
        <f t="shared" si="13"/>
        <v>1108</v>
      </c>
      <c r="H360" s="8">
        <f t="shared" si="13"/>
        <v>200</v>
      </c>
      <c r="I360" s="8">
        <f t="shared" si="13"/>
        <v>1523</v>
      </c>
    </row>
    <row r="361" spans="1:9" x14ac:dyDescent="0.25">
      <c r="A361" s="3">
        <v>44202</v>
      </c>
      <c r="B361" s="4">
        <v>10</v>
      </c>
      <c r="D361" s="8">
        <f t="shared" si="12"/>
        <v>453</v>
      </c>
      <c r="E361" s="8">
        <f t="shared" si="12"/>
        <v>182</v>
      </c>
      <c r="F361" s="8">
        <f t="shared" si="12"/>
        <v>831</v>
      </c>
      <c r="G361" s="8">
        <f t="shared" si="13"/>
        <v>1007</v>
      </c>
      <c r="H361" s="8">
        <f t="shared" si="13"/>
        <v>182</v>
      </c>
      <c r="I361" s="8">
        <f t="shared" si="13"/>
        <v>1385</v>
      </c>
    </row>
    <row r="362" spans="1:9" x14ac:dyDescent="0.25">
      <c r="A362" s="3">
        <v>44203</v>
      </c>
      <c r="B362" s="4">
        <v>9</v>
      </c>
      <c r="D362" s="8">
        <f t="shared" si="12"/>
        <v>408</v>
      </c>
      <c r="E362" s="8">
        <f t="shared" si="12"/>
        <v>163</v>
      </c>
      <c r="F362" s="8">
        <f t="shared" si="12"/>
        <v>748</v>
      </c>
      <c r="G362" s="8">
        <f t="shared" si="13"/>
        <v>907</v>
      </c>
      <c r="H362" s="8">
        <f t="shared" si="13"/>
        <v>163</v>
      </c>
      <c r="I362" s="8">
        <f t="shared" si="13"/>
        <v>1246</v>
      </c>
    </row>
    <row r="363" spans="1:9" x14ac:dyDescent="0.25">
      <c r="A363" s="3">
        <v>44204</v>
      </c>
      <c r="B363" s="4">
        <v>8</v>
      </c>
      <c r="D363" s="8">
        <f t="shared" si="12"/>
        <v>363</v>
      </c>
      <c r="E363" s="8">
        <f t="shared" si="12"/>
        <v>145</v>
      </c>
      <c r="F363" s="8">
        <f t="shared" si="12"/>
        <v>664</v>
      </c>
      <c r="G363" s="8">
        <f t="shared" si="13"/>
        <v>806</v>
      </c>
      <c r="H363" s="8">
        <f t="shared" si="13"/>
        <v>145</v>
      </c>
      <c r="I363" s="8">
        <f t="shared" si="13"/>
        <v>1108</v>
      </c>
    </row>
    <row r="364" spans="1:9" x14ac:dyDescent="0.25">
      <c r="A364" s="3">
        <v>44205</v>
      </c>
      <c r="B364" s="4">
        <v>7</v>
      </c>
      <c r="D364" s="8">
        <f t="shared" si="12"/>
        <v>317</v>
      </c>
      <c r="E364" s="8">
        <f t="shared" si="12"/>
        <v>127</v>
      </c>
      <c r="F364" s="8">
        <f t="shared" si="12"/>
        <v>581</v>
      </c>
      <c r="G364" s="8">
        <f t="shared" si="13"/>
        <v>705</v>
      </c>
      <c r="H364" s="8">
        <f t="shared" si="13"/>
        <v>127</v>
      </c>
      <c r="I364" s="8">
        <f t="shared" si="13"/>
        <v>969</v>
      </c>
    </row>
    <row r="365" spans="1:9" x14ac:dyDescent="0.25">
      <c r="A365" s="3">
        <v>44206</v>
      </c>
      <c r="B365" s="4">
        <v>6</v>
      </c>
      <c r="D365" s="8">
        <f t="shared" si="12"/>
        <v>272</v>
      </c>
      <c r="E365" s="8">
        <f t="shared" si="12"/>
        <v>109</v>
      </c>
      <c r="F365" s="8">
        <f t="shared" si="12"/>
        <v>498</v>
      </c>
      <c r="G365" s="8">
        <f t="shared" si="13"/>
        <v>604</v>
      </c>
      <c r="H365" s="8">
        <f t="shared" si="13"/>
        <v>109</v>
      </c>
      <c r="I365" s="8">
        <f t="shared" si="13"/>
        <v>831</v>
      </c>
    </row>
    <row r="366" spans="1:9" x14ac:dyDescent="0.25">
      <c r="A366" s="3">
        <v>44207</v>
      </c>
      <c r="B366" s="4">
        <v>5</v>
      </c>
      <c r="D366" s="8">
        <f t="shared" si="12"/>
        <v>227</v>
      </c>
      <c r="E366" s="8">
        <f t="shared" si="12"/>
        <v>91</v>
      </c>
      <c r="F366" s="8">
        <f t="shared" si="12"/>
        <v>415</v>
      </c>
      <c r="G366" s="8">
        <f t="shared" si="13"/>
        <v>504</v>
      </c>
      <c r="H366" s="8">
        <f t="shared" si="13"/>
        <v>91</v>
      </c>
      <c r="I366" s="8">
        <f t="shared" si="13"/>
        <v>692</v>
      </c>
    </row>
    <row r="367" spans="1:9" x14ac:dyDescent="0.25">
      <c r="A367" s="3">
        <v>44208</v>
      </c>
      <c r="B367" s="4">
        <v>4</v>
      </c>
      <c r="D367" s="8">
        <f t="shared" si="12"/>
        <v>181</v>
      </c>
      <c r="E367" s="8">
        <f t="shared" si="12"/>
        <v>73</v>
      </c>
      <c r="F367" s="8">
        <f t="shared" si="12"/>
        <v>332</v>
      </c>
      <c r="G367" s="8">
        <f t="shared" si="13"/>
        <v>403</v>
      </c>
      <c r="H367" s="8">
        <f t="shared" si="13"/>
        <v>73</v>
      </c>
      <c r="I367" s="8">
        <f t="shared" si="13"/>
        <v>554</v>
      </c>
    </row>
    <row r="368" spans="1:9" x14ac:dyDescent="0.25">
      <c r="A368" s="3">
        <v>44209</v>
      </c>
      <c r="B368" s="4">
        <v>3</v>
      </c>
      <c r="D368" s="8">
        <f t="shared" si="12"/>
        <v>136</v>
      </c>
      <c r="E368" s="8">
        <f t="shared" si="12"/>
        <v>54</v>
      </c>
      <c r="F368" s="8">
        <f t="shared" si="12"/>
        <v>249</v>
      </c>
      <c r="G368" s="8">
        <f t="shared" si="13"/>
        <v>302</v>
      </c>
      <c r="H368" s="8">
        <f t="shared" si="13"/>
        <v>54</v>
      </c>
      <c r="I368" s="8">
        <f t="shared" si="13"/>
        <v>415</v>
      </c>
    </row>
    <row r="369" spans="1:9" x14ac:dyDescent="0.25">
      <c r="A369" s="3">
        <v>44210</v>
      </c>
      <c r="B369" s="4">
        <v>2</v>
      </c>
      <c r="D369" s="8">
        <f t="shared" si="12"/>
        <v>91</v>
      </c>
      <c r="E369" s="8">
        <f t="shared" si="12"/>
        <v>36</v>
      </c>
      <c r="F369" s="8">
        <f t="shared" si="12"/>
        <v>166</v>
      </c>
      <c r="G369" s="8">
        <f t="shared" si="13"/>
        <v>201</v>
      </c>
      <c r="H369" s="8">
        <f t="shared" si="13"/>
        <v>36</v>
      </c>
      <c r="I369" s="8">
        <f t="shared" si="13"/>
        <v>277</v>
      </c>
    </row>
    <row r="370" spans="1:9" x14ac:dyDescent="0.25">
      <c r="A370" s="3">
        <v>44211</v>
      </c>
      <c r="B370" s="4">
        <v>1</v>
      </c>
      <c r="D370" s="8">
        <f t="shared" si="12"/>
        <v>45</v>
      </c>
      <c r="E370" s="8">
        <f t="shared" si="12"/>
        <v>18</v>
      </c>
      <c r="F370" s="8">
        <f t="shared" si="12"/>
        <v>83</v>
      </c>
      <c r="G370" s="8">
        <f t="shared" si="13"/>
        <v>101</v>
      </c>
      <c r="H370" s="8">
        <f t="shared" si="13"/>
        <v>18</v>
      </c>
      <c r="I370" s="8">
        <f t="shared" si="13"/>
        <v>138</v>
      </c>
    </row>
  </sheetData>
  <mergeCells count="5">
    <mergeCell ref="G2:I2"/>
    <mergeCell ref="D1:I1"/>
    <mergeCell ref="A1:A5"/>
    <mergeCell ref="B1:B5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32"/>
  <sheetViews>
    <sheetView tabSelected="1" zoomScale="90" zoomScaleNormal="90" workbookViewId="0">
      <selection activeCell="F16" sqref="F16"/>
    </sheetView>
  </sheetViews>
  <sheetFormatPr defaultRowHeight="15" x14ac:dyDescent="0.25"/>
  <cols>
    <col min="1" max="1" width="7.7109375" style="12" customWidth="1"/>
    <col min="2" max="2" width="22.28515625" style="12" hidden="1" customWidth="1"/>
    <col min="3" max="3" width="13.42578125" style="12" hidden="1" customWidth="1"/>
    <col min="4" max="4" width="61.5703125" style="21" customWidth="1"/>
    <col min="5" max="5" width="60.28515625" style="21" customWidth="1"/>
    <col min="6" max="6" width="85.28515625" style="21" customWidth="1"/>
    <col min="7" max="7" width="32.5703125" style="12" customWidth="1"/>
    <col min="8" max="8" width="37" style="12" customWidth="1"/>
    <col min="9" max="9" width="10.28515625" style="12" customWidth="1"/>
    <col min="10" max="10" width="22.5703125" style="12" customWidth="1"/>
    <col min="11" max="11" width="7.85546875" style="12" customWidth="1"/>
    <col min="12" max="12" width="15.85546875" style="12" customWidth="1"/>
    <col min="13" max="13" width="7.85546875" style="12" customWidth="1"/>
    <col min="14" max="19" width="9.140625" style="12"/>
    <col min="20" max="20" width="0" style="12" hidden="1" customWidth="1"/>
    <col min="21" max="21" width="49.28515625" style="12" hidden="1" customWidth="1"/>
    <col min="22" max="22" width="18.42578125" style="12" hidden="1" customWidth="1"/>
    <col min="23" max="24" width="0" style="12" hidden="1" customWidth="1"/>
    <col min="25" max="16384" width="9.140625" style="12"/>
  </cols>
  <sheetData>
    <row r="2" spans="1:23" ht="26.25" x14ac:dyDescent="0.25">
      <c r="A2" s="11"/>
      <c r="B2" s="73" t="s">
        <v>69</v>
      </c>
      <c r="C2" s="73"/>
      <c r="D2" s="73"/>
      <c r="E2" s="73"/>
      <c r="F2" s="73"/>
      <c r="G2" s="11"/>
      <c r="T2" s="12" t="s">
        <v>2</v>
      </c>
      <c r="U2" s="12" t="s">
        <v>31</v>
      </c>
      <c r="V2" s="12" t="s">
        <v>52</v>
      </c>
      <c r="W2" s="12">
        <v>14624</v>
      </c>
    </row>
    <row r="3" spans="1:23" ht="15.75" thickBot="1" x14ac:dyDescent="0.3">
      <c r="A3" s="11"/>
      <c r="B3" s="13"/>
      <c r="C3" s="14"/>
      <c r="D3" s="14"/>
      <c r="E3" s="14"/>
      <c r="F3" s="72"/>
      <c r="T3" s="12" t="s">
        <v>4</v>
      </c>
      <c r="U3" s="12" t="s">
        <v>32</v>
      </c>
      <c r="V3" s="12" t="s">
        <v>53</v>
      </c>
      <c r="W3" s="12">
        <v>11699</v>
      </c>
    </row>
    <row r="4" spans="1:23" ht="21.75" thickBot="1" x14ac:dyDescent="0.3">
      <c r="A4" s="11"/>
      <c r="B4" s="15"/>
      <c r="C4" s="32"/>
      <c r="D4" s="74" t="s">
        <v>8</v>
      </c>
      <c r="E4" s="75" t="s">
        <v>58</v>
      </c>
      <c r="F4" s="80" t="s">
        <v>9</v>
      </c>
      <c r="U4" s="12" t="s">
        <v>58</v>
      </c>
      <c r="V4" s="12" t="s">
        <v>54</v>
      </c>
      <c r="W4" s="12">
        <v>9749</v>
      </c>
    </row>
    <row r="5" spans="1:23" ht="21.75" thickBot="1" x14ac:dyDescent="0.3">
      <c r="A5" s="11"/>
      <c r="B5" s="15"/>
      <c r="C5" s="32"/>
      <c r="D5" s="65"/>
      <c r="E5" s="66"/>
      <c r="F5" s="80"/>
      <c r="U5" s="12" t="s">
        <v>59</v>
      </c>
      <c r="V5" s="12" t="s">
        <v>55</v>
      </c>
      <c r="W5" s="12">
        <v>4875</v>
      </c>
    </row>
    <row r="6" spans="1:23" ht="21.75" thickBot="1" x14ac:dyDescent="0.3">
      <c r="A6" s="11"/>
      <c r="B6" s="15"/>
      <c r="C6" s="32"/>
      <c r="D6" s="74" t="s">
        <v>15</v>
      </c>
      <c r="E6" s="76">
        <v>44688</v>
      </c>
      <c r="F6" s="80" t="s">
        <v>10</v>
      </c>
      <c r="W6" s="12">
        <v>15000</v>
      </c>
    </row>
    <row r="7" spans="1:23" ht="21.75" thickBot="1" x14ac:dyDescent="0.3">
      <c r="A7" s="11"/>
      <c r="B7" s="15"/>
      <c r="C7" s="32"/>
      <c r="D7" s="65"/>
      <c r="E7" s="66"/>
      <c r="F7" s="80"/>
      <c r="W7" s="12">
        <v>12000</v>
      </c>
    </row>
    <row r="8" spans="1:23" ht="21.75" thickBot="1" x14ac:dyDescent="0.3">
      <c r="A8" s="11"/>
      <c r="B8" s="15"/>
      <c r="C8" s="32"/>
      <c r="D8" s="74" t="s">
        <v>35</v>
      </c>
      <c r="E8" s="77" t="s">
        <v>4</v>
      </c>
      <c r="F8" s="80" t="s">
        <v>11</v>
      </c>
      <c r="W8" s="12">
        <v>8293</v>
      </c>
    </row>
    <row r="9" spans="1:23" ht="21.75" thickBot="1" x14ac:dyDescent="0.3">
      <c r="A9" s="11"/>
      <c r="B9" s="15"/>
      <c r="C9" s="32"/>
      <c r="D9" s="65"/>
      <c r="E9" s="66"/>
      <c r="F9" s="80"/>
      <c r="W9" s="12">
        <v>7696</v>
      </c>
    </row>
    <row r="10" spans="1:23" ht="21.75" thickBot="1" x14ac:dyDescent="0.3">
      <c r="A10" s="11"/>
      <c r="B10" s="15"/>
      <c r="C10" s="32"/>
      <c r="D10" s="74" t="s">
        <v>67</v>
      </c>
      <c r="E10" s="77" t="s">
        <v>54</v>
      </c>
      <c r="F10" s="80" t="s">
        <v>11</v>
      </c>
    </row>
    <row r="11" spans="1:23" ht="21.75" thickBot="1" x14ac:dyDescent="0.3">
      <c r="A11" s="11"/>
      <c r="B11" s="15"/>
      <c r="C11" s="32"/>
      <c r="D11" s="65"/>
      <c r="E11" s="66"/>
      <c r="F11" s="72"/>
    </row>
    <row r="12" spans="1:23" ht="21.75" thickBot="1" x14ac:dyDescent="0.3">
      <c r="A12" s="11"/>
      <c r="B12" s="31" t="str">
        <f>+$E$8&amp;$C$18&amp;C12</f>
        <v>5LacPro Rata Basic</v>
      </c>
      <c r="C12" s="16" t="s">
        <v>18</v>
      </c>
      <c r="D12" s="67" t="s">
        <v>30</v>
      </c>
      <c r="E12" s="71">
        <f>(IF(ISNUMBER(SEARCH("Basic Plan",E4)),ROUND(VLOOKUP($E$6,'Break-up pro-rata premium'!$A$4:$I$392,MATCH(B12,'Break-up pro-rata premium'!4:4,0),0),0),"0"))</f>
        <v>25589</v>
      </c>
      <c r="F12" s="72"/>
    </row>
    <row r="13" spans="1:23" ht="21.75" thickBot="1" x14ac:dyDescent="0.3">
      <c r="A13" s="11"/>
      <c r="B13" s="15"/>
      <c r="C13" s="33"/>
      <c r="D13" s="68"/>
      <c r="E13" s="68"/>
      <c r="F13" s="72"/>
    </row>
    <row r="14" spans="1:23" ht="21.75" thickBot="1" x14ac:dyDescent="0.3">
      <c r="A14" s="11"/>
      <c r="B14" s="31" t="str">
        <f>+$E$8&amp;$C$18&amp;C14</f>
        <v>5LacPro Rata Critical Illness</v>
      </c>
      <c r="C14" s="16" t="s">
        <v>27</v>
      </c>
      <c r="D14" s="67" t="s">
        <v>33</v>
      </c>
      <c r="E14" s="71" t="str">
        <f>(IF(ISNUMBER(SEARCH("Critical Illness",E4)),ROUND(VLOOKUP($E$6,'Break-up pro-rata premium'!$A$4:$I$392,MATCH(B14,'Break-up pro-rata premium'!4:4,0),0),0),"0"))</f>
        <v>0</v>
      </c>
      <c r="F14" s="72"/>
    </row>
    <row r="15" spans="1:23" ht="21.75" thickBot="1" x14ac:dyDescent="0.3">
      <c r="A15" s="11"/>
      <c r="B15" s="15"/>
      <c r="C15" s="32"/>
      <c r="D15" s="68"/>
      <c r="E15" s="68"/>
      <c r="F15" s="72"/>
    </row>
    <row r="16" spans="1:23" ht="21.75" thickBot="1" x14ac:dyDescent="0.3">
      <c r="A16" s="11"/>
      <c r="B16" s="31" t="str">
        <f>+$E$8&amp;" "&amp;"&amp;"&amp;" "&amp;$E$10&amp;$C$18&amp;C16</f>
        <v>5Lac &amp; 14LacPro Rata Additional Super Top Up</v>
      </c>
      <c r="C16" s="32" t="s">
        <v>38</v>
      </c>
      <c r="D16" s="67" t="s">
        <v>63</v>
      </c>
      <c r="E16" s="71">
        <f>IFERROR(IF(ISNUMBER(SEARCH("Additional Super Top Up",E4)),ROUND(VLOOKUP($E$6,'Break-up pro-rata premium'!$A$4:$M$392,MATCH(B16,'Break-up pro-rata premium'!4:4,0),0),0),"0"),"Invalid Input")</f>
        <v>6632</v>
      </c>
      <c r="F16" s="72"/>
    </row>
    <row r="17" spans="1:23" ht="21.75" thickBot="1" x14ac:dyDescent="0.3">
      <c r="A17" s="11"/>
      <c r="B17" s="15"/>
      <c r="C17" s="32"/>
      <c r="D17" s="68"/>
      <c r="E17" s="68"/>
      <c r="F17" s="72"/>
    </row>
    <row r="18" spans="1:23" ht="21.75" thickBot="1" x14ac:dyDescent="0.3">
      <c r="A18" s="11"/>
      <c r="B18" s="15" t="str">
        <f>+E8&amp;C18&amp;E4</f>
        <v>5LacPro Rata Basic Plan + Additional Super Top Up</v>
      </c>
      <c r="C18" s="17" t="s">
        <v>25</v>
      </c>
      <c r="D18" s="78" t="s">
        <v>64</v>
      </c>
      <c r="E18" s="79">
        <f>+IFERROR(E12+E14+E16,"Invalid Input")</f>
        <v>32221</v>
      </c>
      <c r="F18" s="72"/>
      <c r="W18" s="12">
        <v>10000</v>
      </c>
    </row>
    <row r="19" spans="1:23" ht="21.75" thickBot="1" x14ac:dyDescent="0.3">
      <c r="A19" s="11"/>
      <c r="B19" s="15"/>
      <c r="C19" s="32"/>
      <c r="D19" s="68"/>
      <c r="E19" s="68"/>
      <c r="F19" s="72"/>
    </row>
    <row r="20" spans="1:23" ht="21.75" thickBot="1" x14ac:dyDescent="0.3">
      <c r="A20" s="11"/>
      <c r="B20" s="15"/>
      <c r="C20" s="32"/>
      <c r="D20" s="69" t="s">
        <v>65</v>
      </c>
      <c r="E20" s="71">
        <f>+IFERROR(ROUND(E18*18%,0),"Invalid Input")</f>
        <v>5800</v>
      </c>
      <c r="F20" s="72"/>
    </row>
    <row r="21" spans="1:23" ht="21.75" thickBot="1" x14ac:dyDescent="0.3">
      <c r="A21" s="11"/>
      <c r="B21" s="15"/>
      <c r="C21" s="32"/>
      <c r="D21" s="68"/>
      <c r="E21" s="68"/>
      <c r="F21" s="72"/>
    </row>
    <row r="22" spans="1:23" ht="21.75" thickBot="1" x14ac:dyDescent="0.3">
      <c r="A22" s="11"/>
      <c r="B22" s="15"/>
      <c r="C22" s="32"/>
      <c r="D22" s="82" t="s">
        <v>66</v>
      </c>
      <c r="E22" s="83">
        <f>IFERROR(+E18+E20,"Invalid Input")</f>
        <v>38021</v>
      </c>
      <c r="F22" s="72"/>
    </row>
    <row r="23" spans="1:23" x14ac:dyDescent="0.25">
      <c r="A23" s="11"/>
      <c r="B23" s="13"/>
      <c r="C23" s="14"/>
      <c r="D23" s="37"/>
      <c r="E23" s="37"/>
      <c r="F23" s="72"/>
    </row>
    <row r="24" spans="1:23" ht="4.5" hidden="1" customHeight="1" x14ac:dyDescent="0.25">
      <c r="A24" s="11"/>
      <c r="B24" s="36"/>
      <c r="C24" s="11"/>
      <c r="D24" s="19"/>
      <c r="E24" s="18"/>
      <c r="F24" s="11"/>
    </row>
    <row r="25" spans="1:23" ht="1.5" hidden="1" customHeight="1" x14ac:dyDescent="0.25">
      <c r="A25" s="11"/>
      <c r="B25" s="36"/>
      <c r="C25" s="11"/>
      <c r="D25" s="19"/>
      <c r="E25" s="18"/>
      <c r="F25" s="11"/>
    </row>
    <row r="26" spans="1:23" x14ac:dyDescent="0.25">
      <c r="A26" s="11"/>
      <c r="B26" s="20" t="s">
        <v>12</v>
      </c>
      <c r="C26" s="20"/>
      <c r="D26" s="81"/>
      <c r="E26" s="81"/>
      <c r="F26" s="81"/>
      <c r="G26" s="11"/>
    </row>
    <row r="27" spans="1:23" x14ac:dyDescent="0.25">
      <c r="A27" s="11"/>
      <c r="B27" s="11"/>
      <c r="C27" s="11"/>
      <c r="D27" s="90"/>
      <c r="E27" s="84"/>
      <c r="F27" s="85"/>
      <c r="G27" s="11"/>
    </row>
    <row r="28" spans="1:23" ht="23.25" x14ac:dyDescent="0.35">
      <c r="B28" s="12" t="s">
        <v>14</v>
      </c>
      <c r="D28" s="91" t="s">
        <v>68</v>
      </c>
      <c r="E28" s="86"/>
      <c r="F28" s="87"/>
      <c r="G28" s="38"/>
    </row>
    <row r="29" spans="1:23" ht="23.25" x14ac:dyDescent="0.35">
      <c r="B29" s="12" t="s">
        <v>13</v>
      </c>
      <c r="D29" s="91" t="s">
        <v>36</v>
      </c>
      <c r="E29" s="86"/>
      <c r="F29" s="87"/>
      <c r="G29" s="38"/>
    </row>
    <row r="30" spans="1:23" ht="23.25" x14ac:dyDescent="0.35">
      <c r="D30" s="92" t="s">
        <v>37</v>
      </c>
      <c r="E30" s="88"/>
      <c r="F30" s="89"/>
      <c r="G30" s="38"/>
    </row>
    <row r="31" spans="1:23" x14ac:dyDescent="0.25">
      <c r="D31" s="81"/>
      <c r="E31" s="81"/>
      <c r="F31" s="81"/>
    </row>
    <row r="32" spans="1:23" ht="23.25" x14ac:dyDescent="0.35">
      <c r="D32" s="70"/>
      <c r="E32" s="70"/>
      <c r="F32" s="70"/>
    </row>
  </sheetData>
  <sheetProtection algorithmName="SHA-512" hashValue="5oXYvZAEnRzobyCAeP78HwpWCyeVOB4Ta2yRBl4Ve2Snah5nOdQzxnOXtTT8BgP56pXf/PEg/ajTWTSP4QZreA==" saltValue="JQayPZEbs3WMhuX3a5O1gA==" spinCount="100000" sheet="1" objects="1" scenarios="1"/>
  <mergeCells count="4">
    <mergeCell ref="B2:F2"/>
    <mergeCell ref="D28:F28"/>
    <mergeCell ref="D29:F29"/>
    <mergeCell ref="D30:F30"/>
  </mergeCells>
  <dataValidations count="3">
    <dataValidation type="list" allowBlank="1" showInputMessage="1" showErrorMessage="1" sqref="E4" xr:uid="{00000000-0002-0000-0100-000000000000}">
      <formula1>$U$2:$U$6</formula1>
    </dataValidation>
    <dataValidation type="list" allowBlank="1" showInputMessage="1" showErrorMessage="1" sqref="E8" xr:uid="{00000000-0002-0000-0100-000001000000}">
      <formula1>$T$2:$T$3</formula1>
    </dataValidation>
    <dataValidation type="list" allowBlank="1" showInputMessage="1" showErrorMessage="1" sqref="E10" xr:uid="{00000000-0002-0000-0100-000002000000}">
      <formula1>IF($E$8="3Lac",$V$2:$V$3,IF($E$8="5Lac",$V$4:$V$5))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workbookViewId="0">
      <selection activeCell="D1" sqref="D1:K1"/>
    </sheetView>
  </sheetViews>
  <sheetFormatPr defaultRowHeight="15" x14ac:dyDescent="0.25"/>
  <cols>
    <col min="1" max="1" width="12" bestFit="1" customWidth="1"/>
    <col min="2" max="3" width="13.5703125" customWidth="1"/>
    <col min="4" max="4" width="13.5703125" style="25" customWidth="1"/>
    <col min="5" max="5" width="10.7109375" customWidth="1"/>
    <col min="6" max="6" width="14.140625" bestFit="1" customWidth="1"/>
  </cols>
  <sheetData>
    <row r="1" spans="1:6" x14ac:dyDescent="0.25">
      <c r="A1" s="59" t="s">
        <v>16</v>
      </c>
      <c r="B1" s="59"/>
      <c r="C1" s="59"/>
      <c r="D1" s="59"/>
      <c r="E1" s="22"/>
      <c r="F1" s="22"/>
    </row>
    <row r="2" spans="1:6" x14ac:dyDescent="0.25">
      <c r="A2" s="56" t="s">
        <v>17</v>
      </c>
      <c r="B2" s="60" t="s">
        <v>21</v>
      </c>
      <c r="C2" s="61"/>
      <c r="D2" s="61"/>
    </row>
    <row r="3" spans="1:6" x14ac:dyDescent="0.25">
      <c r="A3" s="56"/>
      <c r="B3" s="23" t="s">
        <v>18</v>
      </c>
      <c r="C3" s="23" t="s">
        <v>19</v>
      </c>
      <c r="D3" s="23" t="s">
        <v>20</v>
      </c>
    </row>
    <row r="4" spans="1:6" ht="15.75" x14ac:dyDescent="0.25">
      <c r="A4" s="24">
        <v>3</v>
      </c>
      <c r="B4" s="34">
        <v>16542</v>
      </c>
      <c r="C4" s="34">
        <v>2978</v>
      </c>
      <c r="D4" s="35">
        <v>19520</v>
      </c>
    </row>
    <row r="5" spans="1:6" ht="15.75" x14ac:dyDescent="0.25">
      <c r="A5" s="24">
        <v>5</v>
      </c>
      <c r="B5" s="34">
        <v>36771</v>
      </c>
      <c r="C5" s="34">
        <v>6619</v>
      </c>
      <c r="D5" s="35">
        <v>43390</v>
      </c>
    </row>
    <row r="7" spans="1:6" x14ac:dyDescent="0.25">
      <c r="A7" s="59" t="s">
        <v>22</v>
      </c>
      <c r="B7" s="59"/>
      <c r="C7" s="59"/>
      <c r="D7" s="59"/>
    </row>
    <row r="8" spans="1:6" x14ac:dyDescent="0.25">
      <c r="A8" s="56" t="s">
        <v>17</v>
      </c>
      <c r="B8" s="57"/>
      <c r="C8" s="57"/>
      <c r="D8" s="58"/>
    </row>
    <row r="9" spans="1:6" x14ac:dyDescent="0.25">
      <c r="A9" s="56"/>
      <c r="B9" s="23" t="s">
        <v>18</v>
      </c>
      <c r="C9" s="23" t="s">
        <v>19</v>
      </c>
      <c r="D9" s="23" t="s">
        <v>20</v>
      </c>
    </row>
    <row r="10" spans="1:6" ht="15.75" x14ac:dyDescent="0.25">
      <c r="A10" s="26">
        <v>6</v>
      </c>
      <c r="B10" s="34">
        <v>6630</v>
      </c>
      <c r="C10" s="34">
        <v>1193</v>
      </c>
      <c r="D10" s="35">
        <v>7823</v>
      </c>
    </row>
    <row r="11" spans="1:6" ht="15.75" x14ac:dyDescent="0.25">
      <c r="A11" s="26">
        <v>6</v>
      </c>
      <c r="B11" s="34">
        <v>6630</v>
      </c>
      <c r="C11" s="34">
        <v>1193</v>
      </c>
      <c r="D11" s="35">
        <v>7823</v>
      </c>
    </row>
    <row r="13" spans="1:6" x14ac:dyDescent="0.25">
      <c r="A13" s="59" t="s">
        <v>23</v>
      </c>
      <c r="B13" s="59"/>
      <c r="C13" s="59"/>
      <c r="D13" s="59"/>
    </row>
    <row r="14" spans="1:6" x14ac:dyDescent="0.25">
      <c r="A14" s="56" t="s">
        <v>17</v>
      </c>
      <c r="B14" s="27"/>
      <c r="C14" s="27"/>
      <c r="D14" s="27"/>
    </row>
    <row r="15" spans="1:6" x14ac:dyDescent="0.25">
      <c r="A15" s="56"/>
      <c r="B15" s="23" t="s">
        <v>18</v>
      </c>
      <c r="C15" s="23" t="s">
        <v>19</v>
      </c>
      <c r="D15" s="23" t="s">
        <v>20</v>
      </c>
    </row>
    <row r="16" spans="1:6" ht="15.75" x14ac:dyDescent="0.25">
      <c r="A16" s="24">
        <v>5</v>
      </c>
      <c r="B16" s="34">
        <v>13774</v>
      </c>
      <c r="C16" s="34">
        <v>2479</v>
      </c>
      <c r="D16" s="35">
        <v>16253</v>
      </c>
    </row>
    <row r="18" spans="1:5" x14ac:dyDescent="0.25">
      <c r="A18" s="28" t="s">
        <v>24</v>
      </c>
    </row>
    <row r="20" spans="1:5" ht="15.75" thickBot="1" x14ac:dyDescent="0.3"/>
    <row r="21" spans="1:5" ht="45" x14ac:dyDescent="0.25">
      <c r="A21" s="39" t="s">
        <v>39</v>
      </c>
      <c r="B21" s="42" t="s">
        <v>41</v>
      </c>
      <c r="C21" s="51" t="s">
        <v>43</v>
      </c>
      <c r="D21" s="51" t="s">
        <v>44</v>
      </c>
      <c r="E21" s="51" t="s">
        <v>45</v>
      </c>
    </row>
    <row r="22" spans="1:5" x14ac:dyDescent="0.25">
      <c r="A22" s="40"/>
      <c r="B22" s="43" t="s">
        <v>42</v>
      </c>
      <c r="C22" s="52"/>
      <c r="D22" s="52"/>
      <c r="E22" s="52"/>
    </row>
    <row r="23" spans="1:5" ht="30.75" thickBot="1" x14ac:dyDescent="0.3">
      <c r="A23" s="41" t="s">
        <v>40</v>
      </c>
      <c r="B23" s="44"/>
      <c r="C23" s="53"/>
      <c r="D23" s="53"/>
      <c r="E23" s="53"/>
    </row>
    <row r="24" spans="1:5" ht="15.75" thickBot="1" x14ac:dyDescent="0.3">
      <c r="A24" s="54" t="s">
        <v>46</v>
      </c>
      <c r="B24" s="45" t="s">
        <v>47</v>
      </c>
      <c r="C24" s="45">
        <v>5023</v>
      </c>
      <c r="D24" s="45">
        <v>904</v>
      </c>
      <c r="E24" s="45">
        <f>C24+D24</f>
        <v>5927</v>
      </c>
    </row>
    <row r="25" spans="1:5" ht="15.75" thickBot="1" x14ac:dyDescent="0.3">
      <c r="A25" s="55"/>
      <c r="B25" s="45" t="s">
        <v>48</v>
      </c>
      <c r="C25" s="45">
        <v>6229</v>
      </c>
      <c r="D25" s="45">
        <v>1121</v>
      </c>
      <c r="E25" s="45">
        <f t="shared" ref="E25:E27" si="0">C25+D25</f>
        <v>7350</v>
      </c>
    </row>
    <row r="26" spans="1:5" ht="15.75" thickBot="1" x14ac:dyDescent="0.3">
      <c r="A26" s="54" t="s">
        <v>49</v>
      </c>
      <c r="B26" s="45" t="s">
        <v>50</v>
      </c>
      <c r="C26" s="45">
        <v>9530</v>
      </c>
      <c r="D26" s="45">
        <v>1715</v>
      </c>
      <c r="E26" s="45">
        <f t="shared" si="0"/>
        <v>11245</v>
      </c>
    </row>
    <row r="27" spans="1:5" ht="15.75" thickBot="1" x14ac:dyDescent="0.3">
      <c r="A27" s="55"/>
      <c r="B27" s="45" t="s">
        <v>51</v>
      </c>
      <c r="C27" s="45">
        <v>10892</v>
      </c>
      <c r="D27" s="45">
        <v>1961</v>
      </c>
      <c r="E27" s="45">
        <f t="shared" si="0"/>
        <v>12853</v>
      </c>
    </row>
  </sheetData>
  <mergeCells count="13">
    <mergeCell ref="A8:A9"/>
    <mergeCell ref="B8:D8"/>
    <mergeCell ref="A13:D13"/>
    <mergeCell ref="A14:A15"/>
    <mergeCell ref="A1:D1"/>
    <mergeCell ref="A2:A3"/>
    <mergeCell ref="B2:D2"/>
    <mergeCell ref="A7:D7"/>
    <mergeCell ref="C21:C23"/>
    <mergeCell ref="D21:D23"/>
    <mergeCell ref="E21:E23"/>
    <mergeCell ref="A24:A25"/>
    <mergeCell ref="A26:A2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48568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G5" sqref="G5"/>
    </sheetView>
  </sheetViews>
  <sheetFormatPr defaultRowHeight="15" x14ac:dyDescent="0.25"/>
  <cols>
    <col min="1" max="1" width="11.5703125" style="1" bestFit="1" customWidth="1"/>
    <col min="2" max="2" width="11.5703125" style="1" customWidth="1"/>
    <col min="3" max="14" width="17.7109375" style="1" customWidth="1"/>
    <col min="15" max="15" width="4" style="1" customWidth="1"/>
    <col min="16" max="27" width="17.7109375" style="1" customWidth="1"/>
    <col min="28" max="16384" width="9.140625" style="1"/>
  </cols>
  <sheetData>
    <row r="1" spans="1:27" x14ac:dyDescent="0.25">
      <c r="A1" s="50" t="s">
        <v>0</v>
      </c>
      <c r="B1" s="50" t="s">
        <v>1</v>
      </c>
      <c r="C1" s="63" t="s">
        <v>26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0"/>
      <c r="P1" s="46" t="s">
        <v>6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x14ac:dyDescent="0.25">
      <c r="A2" s="50"/>
      <c r="B2" s="50"/>
      <c r="C2" s="62" t="s">
        <v>2</v>
      </c>
      <c r="D2" s="62"/>
      <c r="E2" s="62"/>
      <c r="F2" s="62" t="s">
        <v>3</v>
      </c>
      <c r="G2" s="62"/>
      <c r="H2" s="62"/>
      <c r="I2" s="62" t="s">
        <v>4</v>
      </c>
      <c r="J2" s="62"/>
      <c r="K2" s="62"/>
      <c r="L2" s="62" t="s">
        <v>5</v>
      </c>
      <c r="M2" s="62"/>
      <c r="N2" s="62"/>
      <c r="P2" s="46" t="s">
        <v>2</v>
      </c>
      <c r="Q2" s="46"/>
      <c r="R2" s="46"/>
      <c r="S2" s="46" t="s">
        <v>3</v>
      </c>
      <c r="T2" s="46"/>
      <c r="U2" s="46"/>
      <c r="V2" s="46" t="s">
        <v>7</v>
      </c>
      <c r="W2" s="46"/>
      <c r="X2" s="46"/>
      <c r="Y2" s="46" t="s">
        <v>5</v>
      </c>
      <c r="Z2" s="46"/>
      <c r="AA2" s="46"/>
    </row>
    <row r="3" spans="1:27" x14ac:dyDescent="0.25">
      <c r="A3" s="50"/>
      <c r="B3" s="50"/>
      <c r="C3" s="6" t="s">
        <v>25</v>
      </c>
      <c r="D3" s="6" t="s">
        <v>25</v>
      </c>
      <c r="E3" s="6" t="s">
        <v>25</v>
      </c>
      <c r="F3" s="6" t="s">
        <v>25</v>
      </c>
      <c r="G3" s="6" t="s">
        <v>25</v>
      </c>
      <c r="H3" s="6" t="s">
        <v>25</v>
      </c>
      <c r="I3" s="6" t="s">
        <v>25</v>
      </c>
      <c r="J3" s="6" t="s">
        <v>25</v>
      </c>
      <c r="K3" s="6" t="s">
        <v>25</v>
      </c>
      <c r="L3" s="6" t="s">
        <v>25</v>
      </c>
      <c r="M3" s="6" t="s">
        <v>25</v>
      </c>
      <c r="N3" s="6" t="s">
        <v>25</v>
      </c>
      <c r="P3" s="6" t="s">
        <v>25</v>
      </c>
      <c r="Q3" s="6" t="s">
        <v>25</v>
      </c>
      <c r="R3" s="6" t="s">
        <v>25</v>
      </c>
      <c r="S3" s="6" t="s">
        <v>25</v>
      </c>
      <c r="T3" s="6" t="s">
        <v>25</v>
      </c>
      <c r="U3" s="6" t="s">
        <v>25</v>
      </c>
      <c r="V3" s="6" t="s">
        <v>25</v>
      </c>
      <c r="W3" s="6" t="s">
        <v>25</v>
      </c>
      <c r="X3" s="6" t="s">
        <v>25</v>
      </c>
      <c r="Y3" s="6" t="s">
        <v>25</v>
      </c>
      <c r="Z3" s="6" t="s">
        <v>25</v>
      </c>
      <c r="AA3" s="6" t="s">
        <v>25</v>
      </c>
    </row>
    <row r="4" spans="1:27" s="5" customFormat="1" ht="75" x14ac:dyDescent="0.25">
      <c r="A4" s="50"/>
      <c r="B4" s="50"/>
      <c r="C4" s="29" t="str">
        <f>$C$2&amp;C3&amp;$C$1</f>
        <v>3LacPro Rata With Domiciliary</v>
      </c>
      <c r="D4" s="29" t="str">
        <f>$C$2&amp;D3&amp;$C$1&amp;" "&amp;"+"&amp;" "&amp;"Super Top Up"</f>
        <v>3LacPro Rata With Domiciliary + Super Top Up</v>
      </c>
      <c r="E4" s="29" t="str">
        <f>$C$2&amp;E3&amp;$C$1&amp;" "&amp;"+"&amp;" "&amp;"Super Top Up"&amp;" "&amp;"+"&amp;" "&amp;"Critical Illness"</f>
        <v>3LacPro Rata With Domiciliary + Super Top Up + Critical Illness</v>
      </c>
      <c r="F4" s="29" t="str">
        <f>$F$2&amp;F3&amp;$C$1</f>
        <v>4LacPro Rata With Domiciliary</v>
      </c>
      <c r="G4" s="29" t="str">
        <f>$F$2&amp;G3&amp;$C$1&amp;" "&amp;"+"&amp;" "&amp;"Super Top Up"</f>
        <v>4LacPro Rata With Domiciliary + Super Top Up</v>
      </c>
      <c r="H4" s="29" t="str">
        <f>$F$2&amp;H3&amp;$C$1&amp;" "&amp;"+"&amp;" "&amp;"Super Top Up"&amp;" "&amp;"+"&amp;" "&amp;"Critical Illness"</f>
        <v>4LacPro Rata With Domiciliary + Super Top Up + Critical Illness</v>
      </c>
      <c r="I4" s="29" t="str">
        <f>$I$2&amp;I3&amp;$C$1</f>
        <v>5LacPro Rata With Domiciliary</v>
      </c>
      <c r="J4" s="29" t="str">
        <f>$I$2&amp;J3&amp;$C$1&amp;" "&amp;"+"&amp;" "&amp;"Super Top Up"</f>
        <v>5LacPro Rata With Domiciliary + Super Top Up</v>
      </c>
      <c r="K4" s="29" t="str">
        <f>$I$2&amp;K3&amp;$C$1&amp;" "&amp;"+"&amp;" "&amp;"Super Top Up"&amp;" "&amp;"+"&amp;" "&amp;"Critical Illness"</f>
        <v>5LacPro Rata With Domiciliary + Super Top Up + Critical Illness</v>
      </c>
      <c r="L4" s="29" t="str">
        <f>$L$2&amp;L3&amp;$C$1</f>
        <v>10LacPro Rata With Domiciliary</v>
      </c>
      <c r="M4" s="29" t="str">
        <f>$L$2&amp;M3&amp;$C$1&amp;" "&amp;"+"&amp;" "&amp;"Super Top Up"</f>
        <v>10LacPro Rata With Domiciliary + Super Top Up</v>
      </c>
      <c r="N4" s="29" t="str">
        <f>$L$2&amp;N3&amp;$C$1&amp;" "&amp;"+"&amp;" "&amp;"Super Top up"&amp;" "&amp;"+"&amp;" "&amp;"Critical Illness"</f>
        <v>10LacPro Rata With Domiciliary + Super Top up + Critical Illness</v>
      </c>
      <c r="P4" s="7" t="str">
        <f>+$P$2&amp;P3&amp;$P$1</f>
        <v>3LacPro Rata Without Domiciliary</v>
      </c>
      <c r="Q4" s="29" t="str">
        <f>$P$2&amp;Q3&amp;$P$1&amp;" "&amp;"+"&amp;" "&amp;"Super Top Up"</f>
        <v>3LacPro Rata Without Domiciliary + Super Top Up</v>
      </c>
      <c r="R4" s="29" t="str">
        <f>$P$2&amp;R3&amp;$P$1&amp;" "&amp;"+"&amp;" "&amp;"Super Top Up"&amp;" "&amp;"+"&amp;" "&amp;"Critical Illness"</f>
        <v>3LacPro Rata Without Domiciliary + Super Top Up + Critical Illness</v>
      </c>
      <c r="S4" s="7" t="str">
        <f>$S$2&amp;S3&amp;$P$1</f>
        <v>4LacPro Rata Without Domiciliary</v>
      </c>
      <c r="T4" s="29" t="str">
        <f>$S$2&amp;T3&amp;$P$1&amp;" "&amp;"+"&amp;" "&amp;"Super Top Up"</f>
        <v>4LacPro Rata Without Domiciliary + Super Top Up</v>
      </c>
      <c r="U4" s="29" t="str">
        <f>$S$2&amp;U3&amp;$P$1&amp;" "&amp;"+"&amp;" "&amp;"Super Top Up"&amp;" "&amp;"+"&amp;" "&amp;"Critical Illness"</f>
        <v>4LacPro Rata Without Domiciliary + Super Top Up + Critical Illness</v>
      </c>
      <c r="V4" s="7" t="str">
        <f>$V$2&amp;V3&amp;$P$1</f>
        <v>5lacPro Rata Without Domiciliary</v>
      </c>
      <c r="W4" s="29" t="str">
        <f>$V$2&amp;W3&amp;$P$1&amp;" "&amp;"+"&amp;" "&amp;"Super Top Up"</f>
        <v>5lacPro Rata Without Domiciliary + Super Top Up</v>
      </c>
      <c r="X4" s="29" t="str">
        <f>$V$2&amp;X3&amp;$P$1&amp;" "&amp;"+"&amp;" "&amp;"Super Top Up"&amp;" "&amp;"+"&amp;" "&amp;"Critical Illness"</f>
        <v>5lacPro Rata Without Domiciliary + Super Top Up + Critical Illness</v>
      </c>
      <c r="Y4" s="7" t="str">
        <f>$Y$2&amp;Y3&amp;$P$1</f>
        <v>10LacPro Rata Without Domiciliary</v>
      </c>
      <c r="Z4" s="29" t="str">
        <f>$Y$2&amp;Z3&amp;$P$1&amp;" "&amp;"+"&amp;" "&amp;"Super Top Up"</f>
        <v>10LacPro Rata Without Domiciliary + Super Top Up</v>
      </c>
      <c r="AA4" s="29" t="str">
        <f>$Y$2&amp;AA3&amp;$P$1&amp;" "&amp;"+"&amp;" "&amp;"Super Top Up"&amp;" "&amp;"+"&amp;" "&amp;"Critical Illness"</f>
        <v>10LacPro Rata Without Domiciliary + Super Top Up + Critical Illness</v>
      </c>
    </row>
    <row r="5" spans="1:27" s="2" customFormat="1" x14ac:dyDescent="0.25">
      <c r="A5" s="50"/>
      <c r="B5" s="50"/>
      <c r="C5" s="9">
        <v>41700</v>
      </c>
      <c r="D5" s="9">
        <f>+C5+Premium!B10</f>
        <v>48330</v>
      </c>
      <c r="E5" s="9">
        <f>+D5+Premium!B16</f>
        <v>62104</v>
      </c>
      <c r="F5" s="9">
        <v>63018</v>
      </c>
      <c r="G5" s="9" t="e">
        <f>+F5+Premium!#REF!</f>
        <v>#REF!</v>
      </c>
      <c r="H5" s="9" t="e">
        <f>+G5+Premium!B16</f>
        <v>#REF!</v>
      </c>
      <c r="I5" s="9">
        <v>86956</v>
      </c>
      <c r="J5" s="9">
        <f>+I5+Premium!B11</f>
        <v>93586</v>
      </c>
      <c r="K5" s="9">
        <f>+J5+Premium!B16</f>
        <v>107360</v>
      </c>
      <c r="L5" s="9">
        <v>213518</v>
      </c>
      <c r="M5" s="9" t="e">
        <f>+L5+Premium!#REF!</f>
        <v>#REF!</v>
      </c>
      <c r="N5" s="9" t="e">
        <f>+M5+Premium!B16</f>
        <v>#REF!</v>
      </c>
      <c r="O5" s="10"/>
      <c r="P5" s="9">
        <f>+Premium!B4</f>
        <v>16542</v>
      </c>
      <c r="Q5" s="9">
        <f>+P5+Premium!B10</f>
        <v>23172</v>
      </c>
      <c r="R5" s="9">
        <f>+Q5+Premium!B16</f>
        <v>36946</v>
      </c>
      <c r="S5" s="9" t="e">
        <f>+Premium!#REF!</f>
        <v>#REF!</v>
      </c>
      <c r="T5" s="9" t="e">
        <f>S5+Premium!#REF!</f>
        <v>#REF!</v>
      </c>
      <c r="U5" s="9" t="e">
        <f>+T5+Premium!B16</f>
        <v>#REF!</v>
      </c>
      <c r="V5" s="9">
        <f>+Premium!B5</f>
        <v>36771</v>
      </c>
      <c r="W5" s="9">
        <f>+V5+Premium!B11</f>
        <v>43401</v>
      </c>
      <c r="X5" s="9">
        <f>+W5+Premium!B16</f>
        <v>57175</v>
      </c>
      <c r="Y5" s="9" t="e">
        <f>+Premium!#REF!</f>
        <v>#REF!</v>
      </c>
      <c r="Z5" s="9" t="e">
        <f>+Y5+Premium!#REF!</f>
        <v>#REF!</v>
      </c>
      <c r="AA5" s="9" t="e">
        <f>+Z5+Premium!B16</f>
        <v>#REF!</v>
      </c>
    </row>
    <row r="6" spans="1:27" x14ac:dyDescent="0.25">
      <c r="A6" s="3">
        <v>43481</v>
      </c>
      <c r="B6" s="4">
        <v>365</v>
      </c>
      <c r="C6" s="8">
        <f>+C$5/365*$B6</f>
        <v>41700</v>
      </c>
      <c r="D6" s="8">
        <f>+D$5/365*$B6</f>
        <v>48329.999999999993</v>
      </c>
      <c r="E6" s="8">
        <f>+E$5/365*$B6</f>
        <v>62104</v>
      </c>
      <c r="F6" s="8">
        <f t="shared" ref="F6:H67" si="0">+F$5/365*$B6</f>
        <v>63018</v>
      </c>
      <c r="G6" s="8" t="e">
        <f t="shared" si="0"/>
        <v>#REF!</v>
      </c>
      <c r="H6" s="8" t="e">
        <f t="shared" si="0"/>
        <v>#REF!</v>
      </c>
      <c r="I6" s="8">
        <f t="shared" ref="I6:K67" si="1">+I$5/365*$B6</f>
        <v>86956</v>
      </c>
      <c r="J6" s="8">
        <f t="shared" si="1"/>
        <v>93585.999999999985</v>
      </c>
      <c r="K6" s="8">
        <f t="shared" si="1"/>
        <v>107360</v>
      </c>
      <c r="L6" s="8">
        <f t="shared" ref="L6:AA67" si="2">+L$5/365*$B6</f>
        <v>213518.00000000003</v>
      </c>
      <c r="M6" s="8" t="e">
        <f t="shared" si="2"/>
        <v>#REF!</v>
      </c>
      <c r="N6" s="8" t="e">
        <f t="shared" si="2"/>
        <v>#REF!</v>
      </c>
      <c r="P6" s="8">
        <f t="shared" si="2"/>
        <v>16542</v>
      </c>
      <c r="Q6" s="8">
        <f t="shared" si="2"/>
        <v>23172</v>
      </c>
      <c r="R6" s="8">
        <f t="shared" si="2"/>
        <v>36946</v>
      </c>
      <c r="S6" s="8" t="e">
        <f t="shared" si="2"/>
        <v>#REF!</v>
      </c>
      <c r="T6" s="8" t="e">
        <f t="shared" si="2"/>
        <v>#REF!</v>
      </c>
      <c r="U6" s="8" t="e">
        <f t="shared" si="2"/>
        <v>#REF!</v>
      </c>
      <c r="V6" s="8">
        <f t="shared" si="2"/>
        <v>36771</v>
      </c>
      <c r="W6" s="8">
        <f t="shared" si="2"/>
        <v>43401</v>
      </c>
      <c r="X6" s="8">
        <f t="shared" si="2"/>
        <v>57175.000000000007</v>
      </c>
      <c r="Y6" s="8" t="e">
        <f t="shared" si="2"/>
        <v>#REF!</v>
      </c>
      <c r="Z6" s="8" t="e">
        <f t="shared" si="2"/>
        <v>#REF!</v>
      </c>
      <c r="AA6" s="8" t="e">
        <f t="shared" si="2"/>
        <v>#REF!</v>
      </c>
    </row>
    <row r="7" spans="1:27" x14ac:dyDescent="0.25">
      <c r="A7" s="3">
        <v>43482</v>
      </c>
      <c r="B7" s="4">
        <v>364</v>
      </c>
      <c r="C7" s="8">
        <f t="shared" ref="C7:E22" si="3">+C$5/365*$B7</f>
        <v>41585.753424657531</v>
      </c>
      <c r="D7" s="8">
        <f t="shared" si="3"/>
        <v>48197.589041095889</v>
      </c>
      <c r="E7" s="8">
        <f t="shared" si="3"/>
        <v>61933.852054794523</v>
      </c>
      <c r="F7" s="8">
        <f t="shared" si="0"/>
        <v>62845.347945205482</v>
      </c>
      <c r="G7" s="8" t="e">
        <f t="shared" si="0"/>
        <v>#REF!</v>
      </c>
      <c r="H7" s="8" t="e">
        <f t="shared" si="0"/>
        <v>#REF!</v>
      </c>
      <c r="I7" s="8">
        <f t="shared" si="1"/>
        <v>86717.764383561647</v>
      </c>
      <c r="J7" s="8">
        <f t="shared" si="1"/>
        <v>93329.599999999991</v>
      </c>
      <c r="K7" s="8">
        <f t="shared" si="1"/>
        <v>107065.86301369863</v>
      </c>
      <c r="L7" s="8">
        <f t="shared" si="2"/>
        <v>212933.01917808221</v>
      </c>
      <c r="M7" s="8" t="e">
        <f t="shared" si="2"/>
        <v>#REF!</v>
      </c>
      <c r="N7" s="8" t="e">
        <f t="shared" si="2"/>
        <v>#REF!</v>
      </c>
      <c r="P7" s="8">
        <f t="shared" si="2"/>
        <v>16496.679452054792</v>
      </c>
      <c r="Q7" s="8">
        <f t="shared" si="2"/>
        <v>23108.51506849315</v>
      </c>
      <c r="R7" s="8">
        <f t="shared" si="2"/>
        <v>36844.778082191777</v>
      </c>
      <c r="S7" s="8" t="e">
        <f t="shared" si="2"/>
        <v>#REF!</v>
      </c>
      <c r="T7" s="8" t="e">
        <f t="shared" si="2"/>
        <v>#REF!</v>
      </c>
      <c r="U7" s="8" t="e">
        <f t="shared" si="2"/>
        <v>#REF!</v>
      </c>
      <c r="V7" s="8">
        <f t="shared" si="2"/>
        <v>36670.257534246572</v>
      </c>
      <c r="W7" s="8">
        <f t="shared" si="2"/>
        <v>43282.09315068493</v>
      </c>
      <c r="X7" s="8">
        <f t="shared" si="2"/>
        <v>57018.356164383564</v>
      </c>
      <c r="Y7" s="8" t="e">
        <f t="shared" si="2"/>
        <v>#REF!</v>
      </c>
      <c r="Z7" s="8" t="e">
        <f t="shared" si="2"/>
        <v>#REF!</v>
      </c>
      <c r="AA7" s="8" t="e">
        <f t="shared" si="2"/>
        <v>#REF!</v>
      </c>
    </row>
    <row r="8" spans="1:27" x14ac:dyDescent="0.25">
      <c r="A8" s="3">
        <v>43483</v>
      </c>
      <c r="B8" s="4">
        <v>363</v>
      </c>
      <c r="C8" s="8">
        <f t="shared" si="3"/>
        <v>41471.506849315068</v>
      </c>
      <c r="D8" s="8">
        <f t="shared" si="3"/>
        <v>48065.178082191778</v>
      </c>
      <c r="E8" s="8">
        <f t="shared" si="3"/>
        <v>61763.704109589045</v>
      </c>
      <c r="F8" s="8">
        <f t="shared" si="0"/>
        <v>62672.695890410963</v>
      </c>
      <c r="G8" s="8" t="e">
        <f t="shared" si="0"/>
        <v>#REF!</v>
      </c>
      <c r="H8" s="8" t="e">
        <f t="shared" si="0"/>
        <v>#REF!</v>
      </c>
      <c r="I8" s="8">
        <f t="shared" si="1"/>
        <v>86479.528767123295</v>
      </c>
      <c r="J8" s="8">
        <f t="shared" si="1"/>
        <v>93073.2</v>
      </c>
      <c r="K8" s="8">
        <f t="shared" si="1"/>
        <v>106771.72602739726</v>
      </c>
      <c r="L8" s="8">
        <f t="shared" si="2"/>
        <v>212348.03835616441</v>
      </c>
      <c r="M8" s="8" t="e">
        <f t="shared" si="2"/>
        <v>#REF!</v>
      </c>
      <c r="N8" s="8" t="e">
        <f t="shared" si="2"/>
        <v>#REF!</v>
      </c>
      <c r="P8" s="8">
        <f t="shared" si="2"/>
        <v>16451.358904109587</v>
      </c>
      <c r="Q8" s="8">
        <f t="shared" si="2"/>
        <v>23045.030136986301</v>
      </c>
      <c r="R8" s="8">
        <f t="shared" si="2"/>
        <v>36743.556164383561</v>
      </c>
      <c r="S8" s="8" t="e">
        <f t="shared" si="2"/>
        <v>#REF!</v>
      </c>
      <c r="T8" s="8" t="e">
        <f t="shared" si="2"/>
        <v>#REF!</v>
      </c>
      <c r="U8" s="8" t="e">
        <f t="shared" si="2"/>
        <v>#REF!</v>
      </c>
      <c r="V8" s="8">
        <f t="shared" si="2"/>
        <v>36569.51506849315</v>
      </c>
      <c r="W8" s="8">
        <f t="shared" si="2"/>
        <v>43163.186301369868</v>
      </c>
      <c r="X8" s="8">
        <f t="shared" si="2"/>
        <v>56861.712328767127</v>
      </c>
      <c r="Y8" s="8" t="e">
        <f t="shared" si="2"/>
        <v>#REF!</v>
      </c>
      <c r="Z8" s="8" t="e">
        <f t="shared" si="2"/>
        <v>#REF!</v>
      </c>
      <c r="AA8" s="8" t="e">
        <f t="shared" si="2"/>
        <v>#REF!</v>
      </c>
    </row>
    <row r="9" spans="1:27" x14ac:dyDescent="0.25">
      <c r="A9" s="3">
        <v>43484</v>
      </c>
      <c r="B9" s="4">
        <v>362</v>
      </c>
      <c r="C9" s="8">
        <f t="shared" si="3"/>
        <v>41357.260273972599</v>
      </c>
      <c r="D9" s="8">
        <f t="shared" si="3"/>
        <v>47932.767123287667</v>
      </c>
      <c r="E9" s="8">
        <f t="shared" si="3"/>
        <v>61593.556164383561</v>
      </c>
      <c r="F9" s="8">
        <f t="shared" si="0"/>
        <v>62500.043835616438</v>
      </c>
      <c r="G9" s="8" t="e">
        <f>+G$5/365*$B9</f>
        <v>#REF!</v>
      </c>
      <c r="H9" s="8" t="e">
        <f t="shared" si="0"/>
        <v>#REF!</v>
      </c>
      <c r="I9" s="8">
        <f t="shared" si="1"/>
        <v>86241.293150684942</v>
      </c>
      <c r="J9" s="8">
        <f t="shared" si="1"/>
        <v>92816.799999999988</v>
      </c>
      <c r="K9" s="8">
        <f t="shared" si="1"/>
        <v>106477.58904109588</v>
      </c>
      <c r="L9" s="8">
        <f t="shared" si="2"/>
        <v>211763.05753424659</v>
      </c>
      <c r="M9" s="8" t="e">
        <f t="shared" si="2"/>
        <v>#REF!</v>
      </c>
      <c r="N9" s="8" t="e">
        <f t="shared" si="2"/>
        <v>#REF!</v>
      </c>
      <c r="P9" s="8">
        <f t="shared" si="2"/>
        <v>16406.038356164383</v>
      </c>
      <c r="Q9" s="8">
        <f t="shared" si="2"/>
        <v>22981.545205479451</v>
      </c>
      <c r="R9" s="8">
        <f t="shared" si="2"/>
        <v>36642.334246575338</v>
      </c>
      <c r="S9" s="8" t="e">
        <f t="shared" si="2"/>
        <v>#REF!</v>
      </c>
      <c r="T9" s="8" t="e">
        <f t="shared" si="2"/>
        <v>#REF!</v>
      </c>
      <c r="U9" s="8" t="e">
        <f t="shared" si="2"/>
        <v>#REF!</v>
      </c>
      <c r="V9" s="8">
        <f t="shared" si="2"/>
        <v>36468.772602739722</v>
      </c>
      <c r="W9" s="8">
        <f t="shared" si="2"/>
        <v>43044.279452054798</v>
      </c>
      <c r="X9" s="8">
        <f t="shared" si="2"/>
        <v>56705.068493150691</v>
      </c>
      <c r="Y9" s="8" t="e">
        <f t="shared" si="2"/>
        <v>#REF!</v>
      </c>
      <c r="Z9" s="8" t="e">
        <f t="shared" si="2"/>
        <v>#REF!</v>
      </c>
      <c r="AA9" s="8" t="e">
        <f t="shared" si="2"/>
        <v>#REF!</v>
      </c>
    </row>
    <row r="10" spans="1:27" x14ac:dyDescent="0.25">
      <c r="A10" s="3">
        <v>43485</v>
      </c>
      <c r="B10" s="4">
        <v>361</v>
      </c>
      <c r="C10" s="8">
        <f t="shared" si="3"/>
        <v>41243.013698630137</v>
      </c>
      <c r="D10" s="8">
        <f t="shared" si="3"/>
        <v>47800.356164383556</v>
      </c>
      <c r="E10" s="8">
        <f t="shared" si="3"/>
        <v>61423.408219178084</v>
      </c>
      <c r="F10" s="8">
        <f t="shared" si="0"/>
        <v>62327.391780821919</v>
      </c>
      <c r="G10" s="8" t="e">
        <f t="shared" si="0"/>
        <v>#REF!</v>
      </c>
      <c r="H10" s="8" t="e">
        <f t="shared" si="0"/>
        <v>#REF!</v>
      </c>
      <c r="I10" s="8">
        <f t="shared" si="1"/>
        <v>86003.057534246575</v>
      </c>
      <c r="J10" s="8">
        <f t="shared" si="1"/>
        <v>92560.4</v>
      </c>
      <c r="K10" s="8">
        <f t="shared" si="1"/>
        <v>106183.45205479451</v>
      </c>
      <c r="L10" s="8">
        <f t="shared" si="2"/>
        <v>211178.0767123288</v>
      </c>
      <c r="M10" s="8" t="e">
        <f t="shared" si="2"/>
        <v>#REF!</v>
      </c>
      <c r="N10" s="8" t="e">
        <f t="shared" si="2"/>
        <v>#REF!</v>
      </c>
      <c r="P10" s="8">
        <f t="shared" si="2"/>
        <v>16360.717808219177</v>
      </c>
      <c r="Q10" s="8">
        <f t="shared" si="2"/>
        <v>22918.060273972602</v>
      </c>
      <c r="R10" s="8">
        <f t="shared" si="2"/>
        <v>36541.112328767122</v>
      </c>
      <c r="S10" s="8" t="e">
        <f t="shared" si="2"/>
        <v>#REF!</v>
      </c>
      <c r="T10" s="8" t="e">
        <f t="shared" si="2"/>
        <v>#REF!</v>
      </c>
      <c r="U10" s="8" t="e">
        <f t="shared" si="2"/>
        <v>#REF!</v>
      </c>
      <c r="V10" s="8">
        <f t="shared" si="2"/>
        <v>36368.030136986301</v>
      </c>
      <c r="W10" s="8">
        <f t="shared" si="2"/>
        <v>42925.372602739728</v>
      </c>
      <c r="X10" s="8">
        <f t="shared" si="2"/>
        <v>56548.424657534248</v>
      </c>
      <c r="Y10" s="8" t="e">
        <f t="shared" si="2"/>
        <v>#REF!</v>
      </c>
      <c r="Z10" s="8" t="e">
        <f t="shared" si="2"/>
        <v>#REF!</v>
      </c>
      <c r="AA10" s="8" t="e">
        <f t="shared" si="2"/>
        <v>#REF!</v>
      </c>
    </row>
    <row r="11" spans="1:27" x14ac:dyDescent="0.25">
      <c r="A11" s="3">
        <v>43486</v>
      </c>
      <c r="B11" s="4">
        <v>360</v>
      </c>
      <c r="C11" s="8">
        <f t="shared" si="3"/>
        <v>41128.767123287667</v>
      </c>
      <c r="D11" s="8">
        <f t="shared" si="3"/>
        <v>47667.945205479446</v>
      </c>
      <c r="E11" s="8">
        <f t="shared" si="3"/>
        <v>61253.260273972606</v>
      </c>
      <c r="F11" s="8">
        <f t="shared" si="0"/>
        <v>62154.739726027401</v>
      </c>
      <c r="G11" s="8" t="e">
        <f t="shared" si="0"/>
        <v>#REF!</v>
      </c>
      <c r="H11" s="8" t="e">
        <f t="shared" si="0"/>
        <v>#REF!</v>
      </c>
      <c r="I11" s="8">
        <f t="shared" si="1"/>
        <v>85764.821917808222</v>
      </c>
      <c r="J11" s="8">
        <f t="shared" si="1"/>
        <v>92303.999999999985</v>
      </c>
      <c r="K11" s="8">
        <f t="shared" si="1"/>
        <v>105889.31506849315</v>
      </c>
      <c r="L11" s="8">
        <f t="shared" si="2"/>
        <v>210593.09589041097</v>
      </c>
      <c r="M11" s="8" t="e">
        <f t="shared" si="2"/>
        <v>#REF!</v>
      </c>
      <c r="N11" s="8" t="e">
        <f t="shared" si="2"/>
        <v>#REF!</v>
      </c>
      <c r="P11" s="8">
        <f t="shared" si="2"/>
        <v>16315.39726027397</v>
      </c>
      <c r="Q11" s="8">
        <f t="shared" si="2"/>
        <v>22854.575342465752</v>
      </c>
      <c r="R11" s="8">
        <f t="shared" ref="P11:AA31" si="4">+R$5/365*$B11</f>
        <v>36439.890410958906</v>
      </c>
      <c r="S11" s="8" t="e">
        <f t="shared" si="4"/>
        <v>#REF!</v>
      </c>
      <c r="T11" s="8" t="e">
        <f t="shared" si="4"/>
        <v>#REF!</v>
      </c>
      <c r="U11" s="8" t="e">
        <f t="shared" si="4"/>
        <v>#REF!</v>
      </c>
      <c r="V11" s="8">
        <f t="shared" si="4"/>
        <v>36267.287671232873</v>
      </c>
      <c r="W11" s="8">
        <f t="shared" si="4"/>
        <v>42806.465753424658</v>
      </c>
      <c r="X11" s="8">
        <f t="shared" si="4"/>
        <v>56391.780821917811</v>
      </c>
      <c r="Y11" s="8" t="e">
        <f t="shared" si="4"/>
        <v>#REF!</v>
      </c>
      <c r="Z11" s="8" t="e">
        <f t="shared" si="4"/>
        <v>#REF!</v>
      </c>
      <c r="AA11" s="8" t="e">
        <f t="shared" si="4"/>
        <v>#REF!</v>
      </c>
    </row>
    <row r="12" spans="1:27" x14ac:dyDescent="0.25">
      <c r="A12" s="3">
        <v>43487</v>
      </c>
      <c r="B12" s="4">
        <v>359</v>
      </c>
      <c r="C12" s="8">
        <f t="shared" si="3"/>
        <v>41014.520547945205</v>
      </c>
      <c r="D12" s="8">
        <f t="shared" si="3"/>
        <v>47535.534246575335</v>
      </c>
      <c r="E12" s="8">
        <f t="shared" si="3"/>
        <v>61083.112328767129</v>
      </c>
      <c r="F12" s="8">
        <f t="shared" si="0"/>
        <v>61982.087671232875</v>
      </c>
      <c r="G12" s="8" t="e">
        <f t="shared" si="0"/>
        <v>#REF!</v>
      </c>
      <c r="H12" s="8" t="e">
        <f t="shared" si="0"/>
        <v>#REF!</v>
      </c>
      <c r="I12" s="8">
        <f t="shared" si="1"/>
        <v>85526.586301369869</v>
      </c>
      <c r="J12" s="8">
        <f t="shared" si="1"/>
        <v>92047.599999999991</v>
      </c>
      <c r="K12" s="8">
        <f t="shared" si="1"/>
        <v>105595.17808219178</v>
      </c>
      <c r="L12" s="8">
        <f t="shared" si="2"/>
        <v>210008.11506849318</v>
      </c>
      <c r="M12" s="8" t="e">
        <f t="shared" si="2"/>
        <v>#REF!</v>
      </c>
      <c r="N12" s="8" t="e">
        <f t="shared" si="2"/>
        <v>#REF!</v>
      </c>
      <c r="P12" s="8">
        <f t="shared" si="4"/>
        <v>16270.076712328766</v>
      </c>
      <c r="Q12" s="8">
        <f t="shared" si="4"/>
        <v>22791.090410958903</v>
      </c>
      <c r="R12" s="8">
        <f t="shared" si="4"/>
        <v>36338.668493150682</v>
      </c>
      <c r="S12" s="8" t="e">
        <f t="shared" si="4"/>
        <v>#REF!</v>
      </c>
      <c r="T12" s="8" t="e">
        <f t="shared" si="4"/>
        <v>#REF!</v>
      </c>
      <c r="U12" s="8" t="e">
        <f t="shared" si="4"/>
        <v>#REF!</v>
      </c>
      <c r="V12" s="8">
        <f t="shared" si="4"/>
        <v>36166.545205479451</v>
      </c>
      <c r="W12" s="8">
        <f t="shared" si="4"/>
        <v>42687.558904109588</v>
      </c>
      <c r="X12" s="8">
        <f t="shared" si="4"/>
        <v>56235.136986301375</v>
      </c>
      <c r="Y12" s="8" t="e">
        <f t="shared" si="4"/>
        <v>#REF!</v>
      </c>
      <c r="Z12" s="8" t="e">
        <f t="shared" si="4"/>
        <v>#REF!</v>
      </c>
      <c r="AA12" s="8" t="e">
        <f t="shared" si="4"/>
        <v>#REF!</v>
      </c>
    </row>
    <row r="13" spans="1:27" x14ac:dyDescent="0.25">
      <c r="A13" s="3">
        <v>43488</v>
      </c>
      <c r="B13" s="4">
        <v>358</v>
      </c>
      <c r="C13" s="8">
        <f t="shared" si="3"/>
        <v>40900.273972602736</v>
      </c>
      <c r="D13" s="8">
        <f t="shared" si="3"/>
        <v>47403.123287671231</v>
      </c>
      <c r="E13" s="8">
        <f t="shared" si="3"/>
        <v>60912.964383561644</v>
      </c>
      <c r="F13" s="8">
        <f t="shared" si="0"/>
        <v>61809.435616438357</v>
      </c>
      <c r="G13" s="8" t="e">
        <f t="shared" si="0"/>
        <v>#REF!</v>
      </c>
      <c r="H13" s="8" t="e">
        <f t="shared" si="0"/>
        <v>#REF!</v>
      </c>
      <c r="I13" s="8">
        <f t="shared" si="1"/>
        <v>85288.350684931516</v>
      </c>
      <c r="J13" s="8">
        <f t="shared" si="1"/>
        <v>91791.2</v>
      </c>
      <c r="K13" s="8">
        <f t="shared" si="1"/>
        <v>105301.04109589041</v>
      </c>
      <c r="L13" s="8">
        <f t="shared" si="2"/>
        <v>209423.13424657536</v>
      </c>
      <c r="M13" s="8" t="e">
        <f t="shared" si="2"/>
        <v>#REF!</v>
      </c>
      <c r="N13" s="8" t="e">
        <f t="shared" si="2"/>
        <v>#REF!</v>
      </c>
      <c r="P13" s="8">
        <f t="shared" si="4"/>
        <v>16224.75616438356</v>
      </c>
      <c r="Q13" s="8">
        <f t="shared" si="4"/>
        <v>22727.605479452053</v>
      </c>
      <c r="R13" s="8">
        <f t="shared" si="4"/>
        <v>36237.446575342467</v>
      </c>
      <c r="S13" s="8" t="e">
        <f t="shared" si="4"/>
        <v>#REF!</v>
      </c>
      <c r="T13" s="8" t="e">
        <f t="shared" si="4"/>
        <v>#REF!</v>
      </c>
      <c r="U13" s="8" t="e">
        <f t="shared" si="4"/>
        <v>#REF!</v>
      </c>
      <c r="V13" s="8">
        <f t="shared" si="4"/>
        <v>36065.802739726023</v>
      </c>
      <c r="W13" s="8">
        <f t="shared" si="4"/>
        <v>42568.652054794526</v>
      </c>
      <c r="X13" s="8">
        <f t="shared" si="4"/>
        <v>56078.493150684932</v>
      </c>
      <c r="Y13" s="8" t="e">
        <f t="shared" si="4"/>
        <v>#REF!</v>
      </c>
      <c r="Z13" s="8" t="e">
        <f t="shared" si="4"/>
        <v>#REF!</v>
      </c>
      <c r="AA13" s="8" t="e">
        <f t="shared" si="4"/>
        <v>#REF!</v>
      </c>
    </row>
    <row r="14" spans="1:27" x14ac:dyDescent="0.25">
      <c r="A14" s="3">
        <v>43489</v>
      </c>
      <c r="B14" s="4">
        <v>357</v>
      </c>
      <c r="C14" s="8">
        <f t="shared" si="3"/>
        <v>40786.027397260274</v>
      </c>
      <c r="D14" s="8">
        <f t="shared" si="3"/>
        <v>47270.71232876712</v>
      </c>
      <c r="E14" s="8">
        <f t="shared" si="3"/>
        <v>60742.816438356167</v>
      </c>
      <c r="F14" s="8">
        <f t="shared" si="0"/>
        <v>61636.783561643839</v>
      </c>
      <c r="G14" s="8" t="e">
        <f t="shared" si="0"/>
        <v>#REF!</v>
      </c>
      <c r="H14" s="8" t="e">
        <f t="shared" si="0"/>
        <v>#REF!</v>
      </c>
      <c r="I14" s="8">
        <f t="shared" si="1"/>
        <v>85050.115068493149</v>
      </c>
      <c r="J14" s="8">
        <f t="shared" si="1"/>
        <v>91534.799999999988</v>
      </c>
      <c r="K14" s="8">
        <f t="shared" si="1"/>
        <v>105006.90410958904</v>
      </c>
      <c r="L14" s="8">
        <f t="shared" si="2"/>
        <v>208838.15342465756</v>
      </c>
      <c r="M14" s="8" t="e">
        <f t="shared" si="2"/>
        <v>#REF!</v>
      </c>
      <c r="N14" s="8" t="e">
        <f t="shared" si="2"/>
        <v>#REF!</v>
      </c>
      <c r="P14" s="8">
        <f t="shared" si="4"/>
        <v>16179.435616438355</v>
      </c>
      <c r="Q14" s="8">
        <f t="shared" si="4"/>
        <v>22664.120547945204</v>
      </c>
      <c r="R14" s="8">
        <f t="shared" si="4"/>
        <v>36136.224657534243</v>
      </c>
      <c r="S14" s="8" t="e">
        <f t="shared" si="4"/>
        <v>#REF!</v>
      </c>
      <c r="T14" s="8" t="e">
        <f t="shared" si="4"/>
        <v>#REF!</v>
      </c>
      <c r="U14" s="8" t="e">
        <f t="shared" si="4"/>
        <v>#REF!</v>
      </c>
      <c r="V14" s="8">
        <f t="shared" si="4"/>
        <v>35965.060273972602</v>
      </c>
      <c r="W14" s="8">
        <f t="shared" si="4"/>
        <v>42449.745205479456</v>
      </c>
      <c r="X14" s="8">
        <f t="shared" si="4"/>
        <v>55921.849315068495</v>
      </c>
      <c r="Y14" s="8" t="e">
        <f t="shared" si="4"/>
        <v>#REF!</v>
      </c>
      <c r="Z14" s="8" t="e">
        <f t="shared" si="4"/>
        <v>#REF!</v>
      </c>
      <c r="AA14" s="8" t="e">
        <f t="shared" si="4"/>
        <v>#REF!</v>
      </c>
    </row>
    <row r="15" spans="1:27" x14ac:dyDescent="0.25">
      <c r="A15" s="3">
        <v>43490</v>
      </c>
      <c r="B15" s="4">
        <v>356</v>
      </c>
      <c r="C15" s="8">
        <f t="shared" si="3"/>
        <v>40671.780821917804</v>
      </c>
      <c r="D15" s="8">
        <f t="shared" si="3"/>
        <v>47138.301369863009</v>
      </c>
      <c r="E15" s="8">
        <f t="shared" si="3"/>
        <v>60572.66849315069</v>
      </c>
      <c r="F15" s="8">
        <f t="shared" si="0"/>
        <v>61464.131506849313</v>
      </c>
      <c r="G15" s="8" t="e">
        <f t="shared" si="0"/>
        <v>#REF!</v>
      </c>
      <c r="H15" s="8" t="e">
        <f t="shared" si="0"/>
        <v>#REF!</v>
      </c>
      <c r="I15" s="8">
        <f t="shared" si="1"/>
        <v>84811.879452054796</v>
      </c>
      <c r="J15" s="8">
        <f t="shared" si="1"/>
        <v>91278.399999999994</v>
      </c>
      <c r="K15" s="8">
        <f t="shared" si="1"/>
        <v>104712.76712328767</v>
      </c>
      <c r="L15" s="8">
        <f t="shared" si="2"/>
        <v>208253.17260273974</v>
      </c>
      <c r="M15" s="8" t="e">
        <f t="shared" si="2"/>
        <v>#REF!</v>
      </c>
      <c r="N15" s="8" t="e">
        <f t="shared" si="2"/>
        <v>#REF!</v>
      </c>
      <c r="P15" s="8">
        <f t="shared" si="4"/>
        <v>16134.115068493149</v>
      </c>
      <c r="Q15" s="8">
        <f t="shared" si="4"/>
        <v>22600.635616438354</v>
      </c>
      <c r="R15" s="8">
        <f t="shared" si="4"/>
        <v>36035.002739726027</v>
      </c>
      <c r="S15" s="8" t="e">
        <f t="shared" si="4"/>
        <v>#REF!</v>
      </c>
      <c r="T15" s="8" t="e">
        <f t="shared" si="4"/>
        <v>#REF!</v>
      </c>
      <c r="U15" s="8" t="e">
        <f t="shared" si="4"/>
        <v>#REF!</v>
      </c>
      <c r="V15" s="8">
        <f t="shared" si="4"/>
        <v>35864.317808219173</v>
      </c>
      <c r="W15" s="8">
        <f t="shared" si="4"/>
        <v>42330.838356164386</v>
      </c>
      <c r="X15" s="8">
        <f t="shared" si="4"/>
        <v>55765.205479452059</v>
      </c>
      <c r="Y15" s="8" t="e">
        <f t="shared" si="4"/>
        <v>#REF!</v>
      </c>
      <c r="Z15" s="8" t="e">
        <f t="shared" si="4"/>
        <v>#REF!</v>
      </c>
      <c r="AA15" s="8" t="e">
        <f t="shared" si="4"/>
        <v>#REF!</v>
      </c>
    </row>
    <row r="16" spans="1:27" x14ac:dyDescent="0.25">
      <c r="A16" s="3">
        <v>43491</v>
      </c>
      <c r="B16" s="4">
        <v>355</v>
      </c>
      <c r="C16" s="8">
        <f t="shared" si="3"/>
        <v>40557.534246575342</v>
      </c>
      <c r="D16" s="8">
        <f t="shared" si="3"/>
        <v>47005.890410958898</v>
      </c>
      <c r="E16" s="8">
        <f t="shared" si="3"/>
        <v>60402.520547945205</v>
      </c>
      <c r="F16" s="8">
        <f t="shared" si="0"/>
        <v>61291.479452054795</v>
      </c>
      <c r="G16" s="8" t="e">
        <f t="shared" si="0"/>
        <v>#REF!</v>
      </c>
      <c r="H16" s="8" t="e">
        <f t="shared" si="0"/>
        <v>#REF!</v>
      </c>
      <c r="I16" s="8">
        <f t="shared" si="1"/>
        <v>84573.643835616444</v>
      </c>
      <c r="J16" s="8">
        <f t="shared" si="1"/>
        <v>91021.999999999985</v>
      </c>
      <c r="K16" s="8">
        <f t="shared" si="1"/>
        <v>104418.63013698631</v>
      </c>
      <c r="L16" s="8">
        <f t="shared" si="2"/>
        <v>207668.19178082194</v>
      </c>
      <c r="M16" s="8" t="e">
        <f t="shared" si="2"/>
        <v>#REF!</v>
      </c>
      <c r="N16" s="8" t="e">
        <f t="shared" si="2"/>
        <v>#REF!</v>
      </c>
      <c r="P16" s="8">
        <f t="shared" si="4"/>
        <v>16088.794520547945</v>
      </c>
      <c r="Q16" s="8">
        <f t="shared" si="4"/>
        <v>22537.150684931508</v>
      </c>
      <c r="R16" s="8">
        <f t="shared" si="4"/>
        <v>35933.780821917804</v>
      </c>
      <c r="S16" s="8" t="e">
        <f t="shared" si="4"/>
        <v>#REF!</v>
      </c>
      <c r="T16" s="8" t="e">
        <f t="shared" si="4"/>
        <v>#REF!</v>
      </c>
      <c r="U16" s="8" t="e">
        <f t="shared" si="4"/>
        <v>#REF!</v>
      </c>
      <c r="V16" s="8">
        <f t="shared" si="4"/>
        <v>35763.575342465752</v>
      </c>
      <c r="W16" s="8">
        <f t="shared" si="4"/>
        <v>42211.931506849316</v>
      </c>
      <c r="X16" s="8">
        <f t="shared" si="4"/>
        <v>55608.561643835623</v>
      </c>
      <c r="Y16" s="8" t="e">
        <f t="shared" si="4"/>
        <v>#REF!</v>
      </c>
      <c r="Z16" s="8" t="e">
        <f t="shared" si="4"/>
        <v>#REF!</v>
      </c>
      <c r="AA16" s="8" t="e">
        <f t="shared" si="4"/>
        <v>#REF!</v>
      </c>
    </row>
    <row r="17" spans="1:27" x14ac:dyDescent="0.25">
      <c r="A17" s="3">
        <v>43492</v>
      </c>
      <c r="B17" s="4">
        <v>354</v>
      </c>
      <c r="C17" s="8">
        <f t="shared" si="3"/>
        <v>40443.287671232873</v>
      </c>
      <c r="D17" s="8">
        <f t="shared" si="3"/>
        <v>46873.479452054788</v>
      </c>
      <c r="E17" s="8">
        <f t="shared" si="3"/>
        <v>60232.372602739728</v>
      </c>
      <c r="F17" s="8">
        <f t="shared" si="0"/>
        <v>61118.827397260276</v>
      </c>
      <c r="G17" s="8" t="e">
        <f t="shared" si="0"/>
        <v>#REF!</v>
      </c>
      <c r="H17" s="8" t="e">
        <f t="shared" si="0"/>
        <v>#REF!</v>
      </c>
      <c r="I17" s="8">
        <f t="shared" si="1"/>
        <v>84335.408219178091</v>
      </c>
      <c r="J17" s="8">
        <f t="shared" si="1"/>
        <v>90765.599999999991</v>
      </c>
      <c r="K17" s="8">
        <f t="shared" si="1"/>
        <v>104124.49315068492</v>
      </c>
      <c r="L17" s="8">
        <f t="shared" si="2"/>
        <v>207083.21095890412</v>
      </c>
      <c r="M17" s="8" t="e">
        <f t="shared" si="2"/>
        <v>#REF!</v>
      </c>
      <c r="N17" s="8" t="e">
        <f t="shared" si="2"/>
        <v>#REF!</v>
      </c>
      <c r="P17" s="8">
        <f t="shared" si="4"/>
        <v>16043.473972602738</v>
      </c>
      <c r="Q17" s="8">
        <f t="shared" si="4"/>
        <v>22473.665753424659</v>
      </c>
      <c r="R17" s="8">
        <f t="shared" si="4"/>
        <v>35832.558904109588</v>
      </c>
      <c r="S17" s="8" t="e">
        <f t="shared" si="4"/>
        <v>#REF!</v>
      </c>
      <c r="T17" s="8" t="e">
        <f t="shared" si="4"/>
        <v>#REF!</v>
      </c>
      <c r="U17" s="8" t="e">
        <f t="shared" si="4"/>
        <v>#REF!</v>
      </c>
      <c r="V17" s="8">
        <f t="shared" si="4"/>
        <v>35662.832876712324</v>
      </c>
      <c r="W17" s="8">
        <f t="shared" si="4"/>
        <v>42093.024657534246</v>
      </c>
      <c r="X17" s="8">
        <f t="shared" si="4"/>
        <v>55451.917808219179</v>
      </c>
      <c r="Y17" s="8" t="e">
        <f t="shared" si="4"/>
        <v>#REF!</v>
      </c>
      <c r="Z17" s="8" t="e">
        <f t="shared" si="4"/>
        <v>#REF!</v>
      </c>
      <c r="AA17" s="8" t="e">
        <f t="shared" si="4"/>
        <v>#REF!</v>
      </c>
    </row>
    <row r="18" spans="1:27" x14ac:dyDescent="0.25">
      <c r="A18" s="3">
        <v>43493</v>
      </c>
      <c r="B18" s="4">
        <v>353</v>
      </c>
      <c r="C18" s="8">
        <f t="shared" si="3"/>
        <v>40329.04109589041</v>
      </c>
      <c r="D18" s="8">
        <f t="shared" si="3"/>
        <v>46741.068493150684</v>
      </c>
      <c r="E18" s="8">
        <f t="shared" si="3"/>
        <v>60062.224657534251</v>
      </c>
      <c r="F18" s="8">
        <f t="shared" si="0"/>
        <v>60946.175342465758</v>
      </c>
      <c r="G18" s="8" t="e">
        <f t="shared" si="0"/>
        <v>#REF!</v>
      </c>
      <c r="H18" s="8" t="e">
        <f t="shared" si="0"/>
        <v>#REF!</v>
      </c>
      <c r="I18" s="8">
        <f t="shared" si="1"/>
        <v>84097.172602739724</v>
      </c>
      <c r="J18" s="8">
        <f t="shared" si="1"/>
        <v>90509.2</v>
      </c>
      <c r="K18" s="8">
        <f t="shared" si="1"/>
        <v>103830.35616438356</v>
      </c>
      <c r="L18" s="8">
        <f t="shared" si="2"/>
        <v>206498.23013698633</v>
      </c>
      <c r="M18" s="8" t="e">
        <f t="shared" si="2"/>
        <v>#REF!</v>
      </c>
      <c r="N18" s="8" t="e">
        <f t="shared" si="2"/>
        <v>#REF!</v>
      </c>
      <c r="P18" s="8">
        <f t="shared" si="4"/>
        <v>15998.153424657534</v>
      </c>
      <c r="Q18" s="8">
        <f t="shared" si="4"/>
        <v>22410.180821917809</v>
      </c>
      <c r="R18" s="8">
        <f t="shared" si="4"/>
        <v>35731.336986301372</v>
      </c>
      <c r="S18" s="8" t="e">
        <f t="shared" si="4"/>
        <v>#REF!</v>
      </c>
      <c r="T18" s="8" t="e">
        <f t="shared" si="4"/>
        <v>#REF!</v>
      </c>
      <c r="U18" s="8" t="e">
        <f t="shared" si="4"/>
        <v>#REF!</v>
      </c>
      <c r="V18" s="8">
        <f t="shared" si="4"/>
        <v>35562.090410958903</v>
      </c>
      <c r="W18" s="8">
        <f t="shared" si="4"/>
        <v>41974.117808219184</v>
      </c>
      <c r="X18" s="8">
        <f t="shared" si="4"/>
        <v>55295.273972602743</v>
      </c>
      <c r="Y18" s="8" t="e">
        <f t="shared" si="4"/>
        <v>#REF!</v>
      </c>
      <c r="Z18" s="8" t="e">
        <f t="shared" si="4"/>
        <v>#REF!</v>
      </c>
      <c r="AA18" s="8" t="e">
        <f t="shared" si="4"/>
        <v>#REF!</v>
      </c>
    </row>
    <row r="19" spans="1:27" x14ac:dyDescent="0.25">
      <c r="A19" s="3">
        <v>43494</v>
      </c>
      <c r="B19" s="4">
        <v>352</v>
      </c>
      <c r="C19" s="8">
        <f t="shared" si="3"/>
        <v>40214.794520547941</v>
      </c>
      <c r="D19" s="8">
        <f t="shared" si="3"/>
        <v>46608.657534246573</v>
      </c>
      <c r="E19" s="8">
        <f t="shared" si="3"/>
        <v>59892.076712328766</v>
      </c>
      <c r="F19" s="8">
        <f t="shared" si="0"/>
        <v>60773.523287671233</v>
      </c>
      <c r="G19" s="8" t="e">
        <f t="shared" si="0"/>
        <v>#REF!</v>
      </c>
      <c r="H19" s="8" t="e">
        <f t="shared" si="0"/>
        <v>#REF!</v>
      </c>
      <c r="I19" s="8">
        <f t="shared" si="1"/>
        <v>83858.936986301371</v>
      </c>
      <c r="J19" s="8">
        <f t="shared" si="1"/>
        <v>90252.799999999988</v>
      </c>
      <c r="K19" s="8">
        <f t="shared" si="1"/>
        <v>103536.21917808219</v>
      </c>
      <c r="L19" s="8">
        <f t="shared" si="2"/>
        <v>205913.2493150685</v>
      </c>
      <c r="M19" s="8" t="e">
        <f t="shared" si="2"/>
        <v>#REF!</v>
      </c>
      <c r="N19" s="8" t="e">
        <f t="shared" si="2"/>
        <v>#REF!</v>
      </c>
      <c r="P19" s="8">
        <f t="shared" si="4"/>
        <v>15952.832876712328</v>
      </c>
      <c r="Q19" s="8">
        <f t="shared" si="4"/>
        <v>22346.69589041096</v>
      </c>
      <c r="R19" s="8">
        <f t="shared" si="4"/>
        <v>35630.115068493149</v>
      </c>
      <c r="S19" s="8" t="e">
        <f t="shared" si="4"/>
        <v>#REF!</v>
      </c>
      <c r="T19" s="8" t="e">
        <f t="shared" si="4"/>
        <v>#REF!</v>
      </c>
      <c r="U19" s="8" t="e">
        <f t="shared" si="4"/>
        <v>#REF!</v>
      </c>
      <c r="V19" s="8">
        <f t="shared" si="4"/>
        <v>35461.347945205474</v>
      </c>
      <c r="W19" s="8">
        <f t="shared" si="4"/>
        <v>41855.210958904114</v>
      </c>
      <c r="X19" s="8">
        <f t="shared" si="4"/>
        <v>55138.630136986307</v>
      </c>
      <c r="Y19" s="8" t="e">
        <f t="shared" si="4"/>
        <v>#REF!</v>
      </c>
      <c r="Z19" s="8" t="e">
        <f t="shared" si="4"/>
        <v>#REF!</v>
      </c>
      <c r="AA19" s="8" t="e">
        <f t="shared" si="4"/>
        <v>#REF!</v>
      </c>
    </row>
    <row r="20" spans="1:27" x14ac:dyDescent="0.25">
      <c r="A20" s="3">
        <v>43495</v>
      </c>
      <c r="B20" s="4">
        <v>351</v>
      </c>
      <c r="C20" s="8">
        <f t="shared" si="3"/>
        <v>40100.547945205479</v>
      </c>
      <c r="D20" s="8">
        <f t="shared" si="3"/>
        <v>46476.246575342462</v>
      </c>
      <c r="E20" s="8">
        <f t="shared" si="3"/>
        <v>59721.928767123289</v>
      </c>
      <c r="F20" s="8">
        <f t="shared" si="0"/>
        <v>60600.871232876714</v>
      </c>
      <c r="G20" s="8" t="e">
        <f t="shared" si="0"/>
        <v>#REF!</v>
      </c>
      <c r="H20" s="8" t="e">
        <f t="shared" si="0"/>
        <v>#REF!</v>
      </c>
      <c r="I20" s="8">
        <f t="shared" si="1"/>
        <v>83620.701369863018</v>
      </c>
      <c r="J20" s="8">
        <f t="shared" si="1"/>
        <v>89996.4</v>
      </c>
      <c r="K20" s="8">
        <f t="shared" si="1"/>
        <v>103242.08219178082</v>
      </c>
      <c r="L20" s="8">
        <f t="shared" si="2"/>
        <v>205328.26849315071</v>
      </c>
      <c r="M20" s="8" t="e">
        <f t="shared" si="2"/>
        <v>#REF!</v>
      </c>
      <c r="N20" s="8" t="e">
        <f t="shared" si="2"/>
        <v>#REF!</v>
      </c>
      <c r="P20" s="8">
        <f t="shared" si="4"/>
        <v>15907.512328767121</v>
      </c>
      <c r="Q20" s="8">
        <f t="shared" si="4"/>
        <v>22283.21095890411</v>
      </c>
      <c r="R20" s="8">
        <f t="shared" si="4"/>
        <v>35528.893150684933</v>
      </c>
      <c r="S20" s="8" t="e">
        <f t="shared" si="4"/>
        <v>#REF!</v>
      </c>
      <c r="T20" s="8" t="e">
        <f t="shared" si="4"/>
        <v>#REF!</v>
      </c>
      <c r="U20" s="8" t="e">
        <f t="shared" si="4"/>
        <v>#REF!</v>
      </c>
      <c r="V20" s="8">
        <f t="shared" si="4"/>
        <v>35360.605479452053</v>
      </c>
      <c r="W20" s="8">
        <f t="shared" si="4"/>
        <v>41736.304109589044</v>
      </c>
      <c r="X20" s="8">
        <f t="shared" si="4"/>
        <v>54981.986301369863</v>
      </c>
      <c r="Y20" s="8" t="e">
        <f t="shared" si="4"/>
        <v>#REF!</v>
      </c>
      <c r="Z20" s="8" t="e">
        <f t="shared" si="4"/>
        <v>#REF!</v>
      </c>
      <c r="AA20" s="8" t="e">
        <f t="shared" si="4"/>
        <v>#REF!</v>
      </c>
    </row>
    <row r="21" spans="1:27" x14ac:dyDescent="0.25">
      <c r="A21" s="3">
        <v>43496</v>
      </c>
      <c r="B21" s="4">
        <v>350</v>
      </c>
      <c r="C21" s="8">
        <f t="shared" si="3"/>
        <v>39986.301369863009</v>
      </c>
      <c r="D21" s="8">
        <f t="shared" si="3"/>
        <v>46343.835616438351</v>
      </c>
      <c r="E21" s="8">
        <f t="shared" si="3"/>
        <v>59551.780821917811</v>
      </c>
      <c r="F21" s="8">
        <f t="shared" si="0"/>
        <v>60428.219178082196</v>
      </c>
      <c r="G21" s="8" t="e">
        <f t="shared" si="0"/>
        <v>#REF!</v>
      </c>
      <c r="H21" s="8" t="e">
        <f t="shared" si="0"/>
        <v>#REF!</v>
      </c>
      <c r="I21" s="8">
        <f t="shared" si="1"/>
        <v>83382.465753424665</v>
      </c>
      <c r="J21" s="8">
        <f t="shared" si="1"/>
        <v>89739.999999999985</v>
      </c>
      <c r="K21" s="8">
        <f t="shared" si="1"/>
        <v>102947.94520547945</v>
      </c>
      <c r="L21" s="8">
        <f t="shared" si="2"/>
        <v>204743.28767123289</v>
      </c>
      <c r="M21" s="8" t="e">
        <f t="shared" si="2"/>
        <v>#REF!</v>
      </c>
      <c r="N21" s="8" t="e">
        <f t="shared" si="2"/>
        <v>#REF!</v>
      </c>
      <c r="P21" s="8">
        <f t="shared" si="4"/>
        <v>15862.191780821917</v>
      </c>
      <c r="Q21" s="8">
        <f t="shared" si="4"/>
        <v>22219.726027397261</v>
      </c>
      <c r="R21" s="8">
        <f t="shared" si="4"/>
        <v>35427.67123287671</v>
      </c>
      <c r="S21" s="8" t="e">
        <f t="shared" si="4"/>
        <v>#REF!</v>
      </c>
      <c r="T21" s="8" t="e">
        <f t="shared" si="4"/>
        <v>#REF!</v>
      </c>
      <c r="U21" s="8" t="e">
        <f t="shared" si="4"/>
        <v>#REF!</v>
      </c>
      <c r="V21" s="8">
        <f t="shared" si="4"/>
        <v>35259.863013698632</v>
      </c>
      <c r="W21" s="8">
        <f t="shared" si="4"/>
        <v>41617.397260273974</v>
      </c>
      <c r="X21" s="8">
        <f t="shared" si="4"/>
        <v>54825.342465753427</v>
      </c>
      <c r="Y21" s="8" t="e">
        <f t="shared" si="4"/>
        <v>#REF!</v>
      </c>
      <c r="Z21" s="8" t="e">
        <f t="shared" si="4"/>
        <v>#REF!</v>
      </c>
      <c r="AA21" s="8" t="e">
        <f t="shared" si="4"/>
        <v>#REF!</v>
      </c>
    </row>
    <row r="22" spans="1:27" x14ac:dyDescent="0.25">
      <c r="A22" s="3">
        <v>43497</v>
      </c>
      <c r="B22" s="4">
        <v>349</v>
      </c>
      <c r="C22" s="8">
        <f t="shared" si="3"/>
        <v>39872.054794520547</v>
      </c>
      <c r="D22" s="8">
        <f t="shared" si="3"/>
        <v>46211.42465753424</v>
      </c>
      <c r="E22" s="8">
        <f t="shared" si="3"/>
        <v>59381.632876712334</v>
      </c>
      <c r="F22" s="8">
        <f t="shared" si="0"/>
        <v>60255.56712328767</v>
      </c>
      <c r="G22" s="8" t="e">
        <f t="shared" si="0"/>
        <v>#REF!</v>
      </c>
      <c r="H22" s="8" t="e">
        <f t="shared" si="0"/>
        <v>#REF!</v>
      </c>
      <c r="I22" s="8">
        <f t="shared" si="1"/>
        <v>83144.230136986298</v>
      </c>
      <c r="J22" s="8">
        <f t="shared" si="1"/>
        <v>89483.599999999991</v>
      </c>
      <c r="K22" s="8">
        <f t="shared" si="1"/>
        <v>102653.80821917808</v>
      </c>
      <c r="L22" s="8">
        <f t="shared" si="2"/>
        <v>204158.30684931509</v>
      </c>
      <c r="M22" s="8" t="e">
        <f t="shared" si="2"/>
        <v>#REF!</v>
      </c>
      <c r="N22" s="8" t="e">
        <f t="shared" si="2"/>
        <v>#REF!</v>
      </c>
      <c r="P22" s="8">
        <f t="shared" si="4"/>
        <v>15816.871232876711</v>
      </c>
      <c r="Q22" s="8">
        <f t="shared" si="4"/>
        <v>22156.241095890411</v>
      </c>
      <c r="R22" s="8">
        <f t="shared" si="4"/>
        <v>35326.449315068494</v>
      </c>
      <c r="S22" s="8" t="e">
        <f t="shared" si="4"/>
        <v>#REF!</v>
      </c>
      <c r="T22" s="8" t="e">
        <f t="shared" si="4"/>
        <v>#REF!</v>
      </c>
      <c r="U22" s="8" t="e">
        <f t="shared" si="4"/>
        <v>#REF!</v>
      </c>
      <c r="V22" s="8">
        <f t="shared" si="4"/>
        <v>35159.120547945204</v>
      </c>
      <c r="W22" s="8">
        <f t="shared" si="4"/>
        <v>41498.490410958904</v>
      </c>
      <c r="X22" s="8">
        <f t="shared" si="4"/>
        <v>54668.698630136991</v>
      </c>
      <c r="Y22" s="8" t="e">
        <f t="shared" si="4"/>
        <v>#REF!</v>
      </c>
      <c r="Z22" s="8" t="e">
        <f t="shared" si="4"/>
        <v>#REF!</v>
      </c>
      <c r="AA22" s="8" t="e">
        <f t="shared" si="4"/>
        <v>#REF!</v>
      </c>
    </row>
    <row r="23" spans="1:27" x14ac:dyDescent="0.25">
      <c r="A23" s="3">
        <v>43498</v>
      </c>
      <c r="B23" s="4">
        <v>348</v>
      </c>
      <c r="C23" s="8">
        <f t="shared" ref="C23:E84" si="5">+C$5/365*$B23</f>
        <v>39757.808219178078</v>
      </c>
      <c r="D23" s="8">
        <f t="shared" si="5"/>
        <v>46079.01369863013</v>
      </c>
      <c r="E23" s="8">
        <f t="shared" si="5"/>
        <v>59211.48493150685</v>
      </c>
      <c r="F23" s="8">
        <f t="shared" si="0"/>
        <v>60082.915068493152</v>
      </c>
      <c r="G23" s="8" t="e">
        <f t="shared" si="0"/>
        <v>#REF!</v>
      </c>
      <c r="H23" s="8" t="e">
        <f t="shared" si="0"/>
        <v>#REF!</v>
      </c>
      <c r="I23" s="8">
        <f t="shared" si="1"/>
        <v>82905.994520547945</v>
      </c>
      <c r="J23" s="8">
        <f t="shared" si="1"/>
        <v>89227.199999999997</v>
      </c>
      <c r="K23" s="8">
        <f t="shared" si="1"/>
        <v>102359.67123287672</v>
      </c>
      <c r="L23" s="8">
        <f t="shared" si="2"/>
        <v>203573.32602739727</v>
      </c>
      <c r="M23" s="8" t="e">
        <f t="shared" si="2"/>
        <v>#REF!</v>
      </c>
      <c r="N23" s="8" t="e">
        <f t="shared" si="2"/>
        <v>#REF!</v>
      </c>
      <c r="P23" s="8">
        <f t="shared" si="4"/>
        <v>15771.550684931506</v>
      </c>
      <c r="Q23" s="8">
        <f t="shared" si="4"/>
        <v>22092.756164383562</v>
      </c>
      <c r="R23" s="8">
        <f t="shared" si="4"/>
        <v>35225.227397260271</v>
      </c>
      <c r="S23" s="8" t="e">
        <f t="shared" si="4"/>
        <v>#REF!</v>
      </c>
      <c r="T23" s="8" t="e">
        <f t="shared" si="4"/>
        <v>#REF!</v>
      </c>
      <c r="U23" s="8" t="e">
        <f t="shared" si="4"/>
        <v>#REF!</v>
      </c>
      <c r="V23" s="8">
        <f t="shared" si="4"/>
        <v>35058.378082191783</v>
      </c>
      <c r="W23" s="8">
        <f t="shared" si="4"/>
        <v>41379.583561643834</v>
      </c>
      <c r="X23" s="8">
        <f t="shared" si="4"/>
        <v>54512.054794520554</v>
      </c>
      <c r="Y23" s="8" t="e">
        <f t="shared" si="4"/>
        <v>#REF!</v>
      </c>
      <c r="Z23" s="8" t="e">
        <f t="shared" si="4"/>
        <v>#REF!</v>
      </c>
      <c r="AA23" s="8" t="e">
        <f t="shared" si="4"/>
        <v>#REF!</v>
      </c>
    </row>
    <row r="24" spans="1:27" x14ac:dyDescent="0.25">
      <c r="A24" s="3">
        <v>43499</v>
      </c>
      <c r="B24" s="4">
        <v>347</v>
      </c>
      <c r="C24" s="8">
        <f t="shared" si="5"/>
        <v>39643.561643835616</v>
      </c>
      <c r="D24" s="8">
        <f t="shared" si="5"/>
        <v>45946.602739726026</v>
      </c>
      <c r="E24" s="8">
        <f t="shared" si="5"/>
        <v>59041.336986301372</v>
      </c>
      <c r="F24" s="8">
        <f t="shared" si="0"/>
        <v>59910.263013698634</v>
      </c>
      <c r="G24" s="8" t="e">
        <f t="shared" si="0"/>
        <v>#REF!</v>
      </c>
      <c r="H24" s="8" t="e">
        <f t="shared" si="0"/>
        <v>#REF!</v>
      </c>
      <c r="I24" s="8">
        <f t="shared" si="1"/>
        <v>82667.758904109593</v>
      </c>
      <c r="J24" s="8">
        <f t="shared" si="1"/>
        <v>88970.799999999988</v>
      </c>
      <c r="K24" s="8">
        <f t="shared" si="1"/>
        <v>102065.53424657533</v>
      </c>
      <c r="L24" s="8">
        <f t="shared" si="2"/>
        <v>202988.34520547948</v>
      </c>
      <c r="M24" s="8" t="e">
        <f t="shared" si="2"/>
        <v>#REF!</v>
      </c>
      <c r="N24" s="8" t="e">
        <f t="shared" si="2"/>
        <v>#REF!</v>
      </c>
      <c r="P24" s="8">
        <f t="shared" si="4"/>
        <v>15726.2301369863</v>
      </c>
      <c r="Q24" s="8">
        <f t="shared" si="4"/>
        <v>22029.271232876712</v>
      </c>
      <c r="R24" s="8">
        <f t="shared" si="4"/>
        <v>35124.005479452055</v>
      </c>
      <c r="S24" s="8" t="e">
        <f t="shared" si="4"/>
        <v>#REF!</v>
      </c>
      <c r="T24" s="8" t="e">
        <f t="shared" si="4"/>
        <v>#REF!</v>
      </c>
      <c r="U24" s="8" t="e">
        <f t="shared" si="4"/>
        <v>#REF!</v>
      </c>
      <c r="V24" s="8">
        <f t="shared" si="4"/>
        <v>34957.635616438354</v>
      </c>
      <c r="W24" s="8">
        <f t="shared" si="4"/>
        <v>41260.676712328772</v>
      </c>
      <c r="X24" s="8">
        <f t="shared" si="4"/>
        <v>54355.410958904111</v>
      </c>
      <c r="Y24" s="8" t="e">
        <f t="shared" si="4"/>
        <v>#REF!</v>
      </c>
      <c r="Z24" s="8" t="e">
        <f t="shared" si="4"/>
        <v>#REF!</v>
      </c>
      <c r="AA24" s="8" t="e">
        <f t="shared" si="4"/>
        <v>#REF!</v>
      </c>
    </row>
    <row r="25" spans="1:27" x14ac:dyDescent="0.25">
      <c r="A25" s="3">
        <v>43500</v>
      </c>
      <c r="B25" s="4">
        <v>346</v>
      </c>
      <c r="C25" s="8">
        <f t="shared" si="5"/>
        <v>39529.315068493146</v>
      </c>
      <c r="D25" s="8">
        <f t="shared" si="5"/>
        <v>45814.191780821915</v>
      </c>
      <c r="E25" s="8">
        <f t="shared" si="5"/>
        <v>58871.189041095895</v>
      </c>
      <c r="F25" s="8">
        <f t="shared" si="0"/>
        <v>59737.610958904108</v>
      </c>
      <c r="G25" s="8" t="e">
        <f t="shared" si="0"/>
        <v>#REF!</v>
      </c>
      <c r="H25" s="8" t="e">
        <f t="shared" si="0"/>
        <v>#REF!</v>
      </c>
      <c r="I25" s="8">
        <f t="shared" si="1"/>
        <v>82429.52328767124</v>
      </c>
      <c r="J25" s="8">
        <f t="shared" si="1"/>
        <v>88714.4</v>
      </c>
      <c r="K25" s="8">
        <f t="shared" si="1"/>
        <v>101771.39726027397</v>
      </c>
      <c r="L25" s="8">
        <f t="shared" si="2"/>
        <v>202403.36438356165</v>
      </c>
      <c r="M25" s="8" t="e">
        <f t="shared" si="2"/>
        <v>#REF!</v>
      </c>
      <c r="N25" s="8" t="e">
        <f t="shared" si="2"/>
        <v>#REF!</v>
      </c>
      <c r="P25" s="8">
        <f t="shared" si="4"/>
        <v>15680.909589041095</v>
      </c>
      <c r="Q25" s="8">
        <f t="shared" si="4"/>
        <v>21965.786301369862</v>
      </c>
      <c r="R25" s="8">
        <f t="shared" si="4"/>
        <v>35022.783561643831</v>
      </c>
      <c r="S25" s="8" t="e">
        <f t="shared" si="4"/>
        <v>#REF!</v>
      </c>
      <c r="T25" s="8" t="e">
        <f t="shared" si="4"/>
        <v>#REF!</v>
      </c>
      <c r="U25" s="8" t="e">
        <f t="shared" si="4"/>
        <v>#REF!</v>
      </c>
      <c r="V25" s="8">
        <f t="shared" si="4"/>
        <v>34856.893150684933</v>
      </c>
      <c r="W25" s="8">
        <f t="shared" si="4"/>
        <v>41141.769863013702</v>
      </c>
      <c r="X25" s="8">
        <f t="shared" si="4"/>
        <v>54198.767123287675</v>
      </c>
      <c r="Y25" s="8" t="e">
        <f t="shared" si="4"/>
        <v>#REF!</v>
      </c>
      <c r="Z25" s="8" t="e">
        <f t="shared" si="4"/>
        <v>#REF!</v>
      </c>
      <c r="AA25" s="8" t="e">
        <f t="shared" si="4"/>
        <v>#REF!</v>
      </c>
    </row>
    <row r="26" spans="1:27" x14ac:dyDescent="0.25">
      <c r="A26" s="3">
        <v>43501</v>
      </c>
      <c r="B26" s="4">
        <v>345</v>
      </c>
      <c r="C26" s="8">
        <f t="shared" si="5"/>
        <v>39415.068493150684</v>
      </c>
      <c r="D26" s="8">
        <f t="shared" si="5"/>
        <v>45681.780821917804</v>
      </c>
      <c r="E26" s="8">
        <f t="shared" si="5"/>
        <v>58701.04109589041</v>
      </c>
      <c r="F26" s="8">
        <f t="shared" si="0"/>
        <v>59564.95890410959</v>
      </c>
      <c r="G26" s="8" t="e">
        <f t="shared" si="0"/>
        <v>#REF!</v>
      </c>
      <c r="H26" s="8" t="e">
        <f t="shared" si="0"/>
        <v>#REF!</v>
      </c>
      <c r="I26" s="8">
        <f t="shared" si="1"/>
        <v>82191.287671232887</v>
      </c>
      <c r="J26" s="8">
        <f t="shared" si="1"/>
        <v>88457.999999999985</v>
      </c>
      <c r="K26" s="8">
        <f t="shared" si="1"/>
        <v>101477.2602739726</v>
      </c>
      <c r="L26" s="8">
        <f t="shared" si="2"/>
        <v>201818.38356164386</v>
      </c>
      <c r="M26" s="8" t="e">
        <f t="shared" si="2"/>
        <v>#REF!</v>
      </c>
      <c r="N26" s="8" t="e">
        <f t="shared" si="2"/>
        <v>#REF!</v>
      </c>
      <c r="P26" s="8">
        <f t="shared" si="4"/>
        <v>15635.589041095889</v>
      </c>
      <c r="Q26" s="8">
        <f t="shared" si="4"/>
        <v>21902.301369863013</v>
      </c>
      <c r="R26" s="8">
        <f t="shared" si="4"/>
        <v>34921.561643835616</v>
      </c>
      <c r="S26" s="8" t="e">
        <f t="shared" si="4"/>
        <v>#REF!</v>
      </c>
      <c r="T26" s="8" t="e">
        <f t="shared" si="4"/>
        <v>#REF!</v>
      </c>
      <c r="U26" s="8" t="e">
        <f t="shared" si="4"/>
        <v>#REF!</v>
      </c>
      <c r="V26" s="8">
        <f t="shared" si="4"/>
        <v>34756.150684931505</v>
      </c>
      <c r="W26" s="8">
        <f t="shared" si="4"/>
        <v>41022.863013698632</v>
      </c>
      <c r="X26" s="8">
        <f t="shared" si="4"/>
        <v>54042.123287671238</v>
      </c>
      <c r="Y26" s="8" t="e">
        <f t="shared" si="4"/>
        <v>#REF!</v>
      </c>
      <c r="Z26" s="8" t="e">
        <f t="shared" si="4"/>
        <v>#REF!</v>
      </c>
      <c r="AA26" s="8" t="e">
        <f t="shared" si="4"/>
        <v>#REF!</v>
      </c>
    </row>
    <row r="27" spans="1:27" x14ac:dyDescent="0.25">
      <c r="A27" s="3">
        <v>43502</v>
      </c>
      <c r="B27" s="4">
        <v>344</v>
      </c>
      <c r="C27" s="8">
        <f t="shared" si="5"/>
        <v>39300.821917808214</v>
      </c>
      <c r="D27" s="8">
        <f t="shared" si="5"/>
        <v>45549.369863013693</v>
      </c>
      <c r="E27" s="8">
        <f t="shared" si="5"/>
        <v>58530.893150684933</v>
      </c>
      <c r="F27" s="8">
        <f t="shared" si="0"/>
        <v>59392.306849315071</v>
      </c>
      <c r="G27" s="8" t="e">
        <f t="shared" si="0"/>
        <v>#REF!</v>
      </c>
      <c r="H27" s="8" t="e">
        <f t="shared" si="0"/>
        <v>#REF!</v>
      </c>
      <c r="I27" s="8">
        <f t="shared" si="1"/>
        <v>81953.05205479452</v>
      </c>
      <c r="J27" s="8">
        <f t="shared" si="1"/>
        <v>88201.599999999991</v>
      </c>
      <c r="K27" s="8">
        <f t="shared" si="1"/>
        <v>101183.12328767123</v>
      </c>
      <c r="L27" s="8">
        <f t="shared" si="2"/>
        <v>201233.40273972604</v>
      </c>
      <c r="M27" s="8" t="e">
        <f t="shared" si="2"/>
        <v>#REF!</v>
      </c>
      <c r="N27" s="8" t="e">
        <f t="shared" si="2"/>
        <v>#REF!</v>
      </c>
      <c r="P27" s="8">
        <f t="shared" si="4"/>
        <v>15590.268493150685</v>
      </c>
      <c r="Q27" s="8">
        <f t="shared" si="4"/>
        <v>21838.816438356163</v>
      </c>
      <c r="R27" s="8">
        <f t="shared" si="4"/>
        <v>34820.3397260274</v>
      </c>
      <c r="S27" s="8" t="e">
        <f t="shared" si="4"/>
        <v>#REF!</v>
      </c>
      <c r="T27" s="8" t="e">
        <f t="shared" si="4"/>
        <v>#REF!</v>
      </c>
      <c r="U27" s="8" t="e">
        <f t="shared" si="4"/>
        <v>#REF!</v>
      </c>
      <c r="V27" s="8">
        <f t="shared" si="4"/>
        <v>34655.408219178084</v>
      </c>
      <c r="W27" s="8">
        <f t="shared" si="4"/>
        <v>40903.956164383562</v>
      </c>
      <c r="X27" s="8">
        <f t="shared" si="4"/>
        <v>53885.479452054795</v>
      </c>
      <c r="Y27" s="8" t="e">
        <f t="shared" si="4"/>
        <v>#REF!</v>
      </c>
      <c r="Z27" s="8" t="e">
        <f t="shared" si="4"/>
        <v>#REF!</v>
      </c>
      <c r="AA27" s="8" t="e">
        <f t="shared" si="4"/>
        <v>#REF!</v>
      </c>
    </row>
    <row r="28" spans="1:27" x14ac:dyDescent="0.25">
      <c r="A28" s="3">
        <v>43503</v>
      </c>
      <c r="B28" s="4">
        <v>343</v>
      </c>
      <c r="C28" s="8">
        <f t="shared" si="5"/>
        <v>39186.575342465752</v>
      </c>
      <c r="D28" s="8">
        <f t="shared" si="5"/>
        <v>45416.958904109582</v>
      </c>
      <c r="E28" s="8">
        <f t="shared" si="5"/>
        <v>58360.745205479456</v>
      </c>
      <c r="F28" s="8">
        <f t="shared" si="0"/>
        <v>59219.654794520553</v>
      </c>
      <c r="G28" s="8" t="e">
        <f t="shared" si="0"/>
        <v>#REF!</v>
      </c>
      <c r="H28" s="8" t="e">
        <f t="shared" si="0"/>
        <v>#REF!</v>
      </c>
      <c r="I28" s="8">
        <f t="shared" si="1"/>
        <v>81714.816438356167</v>
      </c>
      <c r="J28" s="8">
        <f t="shared" si="1"/>
        <v>87945.2</v>
      </c>
      <c r="K28" s="8">
        <f t="shared" si="1"/>
        <v>100888.98630136986</v>
      </c>
      <c r="L28" s="8">
        <f t="shared" si="2"/>
        <v>200648.42191780824</v>
      </c>
      <c r="M28" s="8" t="e">
        <f t="shared" si="2"/>
        <v>#REF!</v>
      </c>
      <c r="N28" s="8" t="e">
        <f t="shared" si="2"/>
        <v>#REF!</v>
      </c>
      <c r="P28" s="8">
        <f t="shared" si="4"/>
        <v>15544.947945205478</v>
      </c>
      <c r="Q28" s="8">
        <f t="shared" si="4"/>
        <v>21775.331506849314</v>
      </c>
      <c r="R28" s="8">
        <f t="shared" si="4"/>
        <v>34719.117808219176</v>
      </c>
      <c r="S28" s="8" t="e">
        <f t="shared" si="4"/>
        <v>#REF!</v>
      </c>
      <c r="T28" s="8" t="e">
        <f t="shared" si="4"/>
        <v>#REF!</v>
      </c>
      <c r="U28" s="8" t="e">
        <f t="shared" si="4"/>
        <v>#REF!</v>
      </c>
      <c r="V28" s="8">
        <f t="shared" si="4"/>
        <v>34554.665753424655</v>
      </c>
      <c r="W28" s="8">
        <f t="shared" si="4"/>
        <v>40785.049315068492</v>
      </c>
      <c r="X28" s="8">
        <f t="shared" si="4"/>
        <v>53728.835616438359</v>
      </c>
      <c r="Y28" s="8" t="e">
        <f t="shared" si="4"/>
        <v>#REF!</v>
      </c>
      <c r="Z28" s="8" t="e">
        <f t="shared" si="4"/>
        <v>#REF!</v>
      </c>
      <c r="AA28" s="8" t="e">
        <f t="shared" si="4"/>
        <v>#REF!</v>
      </c>
    </row>
    <row r="29" spans="1:27" x14ac:dyDescent="0.25">
      <c r="A29" s="3">
        <v>43504</v>
      </c>
      <c r="B29" s="4">
        <v>342</v>
      </c>
      <c r="C29" s="8">
        <f t="shared" si="5"/>
        <v>39072.328767123283</v>
      </c>
      <c r="D29" s="8">
        <f t="shared" si="5"/>
        <v>45284.547945205479</v>
      </c>
      <c r="E29" s="8">
        <f t="shared" si="5"/>
        <v>58190.597260273978</v>
      </c>
      <c r="F29" s="8">
        <f t="shared" si="0"/>
        <v>59047.002739726027</v>
      </c>
      <c r="G29" s="8" t="e">
        <f t="shared" si="0"/>
        <v>#REF!</v>
      </c>
      <c r="H29" s="8" t="e">
        <f t="shared" si="0"/>
        <v>#REF!</v>
      </c>
      <c r="I29" s="8">
        <f t="shared" si="1"/>
        <v>81476.580821917814</v>
      </c>
      <c r="J29" s="8">
        <f t="shared" si="1"/>
        <v>87688.799999999988</v>
      </c>
      <c r="K29" s="8">
        <f t="shared" si="1"/>
        <v>100594.8493150685</v>
      </c>
      <c r="L29" s="8">
        <f t="shared" si="2"/>
        <v>200063.44109589042</v>
      </c>
      <c r="M29" s="8" t="e">
        <f t="shared" si="2"/>
        <v>#REF!</v>
      </c>
      <c r="N29" s="8" t="e">
        <f t="shared" si="2"/>
        <v>#REF!</v>
      </c>
      <c r="P29" s="8">
        <f t="shared" si="4"/>
        <v>15499.627397260272</v>
      </c>
      <c r="Q29" s="8">
        <f t="shared" si="4"/>
        <v>21711.846575342464</v>
      </c>
      <c r="R29" s="8">
        <f t="shared" si="4"/>
        <v>34617.89589041096</v>
      </c>
      <c r="S29" s="8" t="e">
        <f t="shared" si="4"/>
        <v>#REF!</v>
      </c>
      <c r="T29" s="8" t="e">
        <f t="shared" si="4"/>
        <v>#REF!</v>
      </c>
      <c r="U29" s="8" t="e">
        <f t="shared" si="4"/>
        <v>#REF!</v>
      </c>
      <c r="V29" s="8">
        <f t="shared" si="4"/>
        <v>34453.923287671234</v>
      </c>
      <c r="W29" s="8">
        <f t="shared" si="4"/>
        <v>40666.14246575343</v>
      </c>
      <c r="X29" s="8">
        <f t="shared" si="4"/>
        <v>53572.191780821922</v>
      </c>
      <c r="Y29" s="8" t="e">
        <f t="shared" si="4"/>
        <v>#REF!</v>
      </c>
      <c r="Z29" s="8" t="e">
        <f t="shared" si="4"/>
        <v>#REF!</v>
      </c>
      <c r="AA29" s="8" t="e">
        <f t="shared" si="4"/>
        <v>#REF!</v>
      </c>
    </row>
    <row r="30" spans="1:27" x14ac:dyDescent="0.25">
      <c r="A30" s="3">
        <v>43505</v>
      </c>
      <c r="B30" s="4">
        <v>341</v>
      </c>
      <c r="C30" s="8">
        <f t="shared" si="5"/>
        <v>38958.082191780821</v>
      </c>
      <c r="D30" s="8">
        <f t="shared" si="5"/>
        <v>45152.136986301368</v>
      </c>
      <c r="E30" s="8">
        <f t="shared" si="5"/>
        <v>58020.449315068494</v>
      </c>
      <c r="F30" s="8">
        <f t="shared" si="0"/>
        <v>58874.350684931509</v>
      </c>
      <c r="G30" s="8" t="e">
        <f t="shared" si="0"/>
        <v>#REF!</v>
      </c>
      <c r="H30" s="8" t="e">
        <f t="shared" si="0"/>
        <v>#REF!</v>
      </c>
      <c r="I30" s="8">
        <f t="shared" si="1"/>
        <v>81238.345205479462</v>
      </c>
      <c r="J30" s="8">
        <f t="shared" si="1"/>
        <v>87432.4</v>
      </c>
      <c r="K30" s="8">
        <f t="shared" si="1"/>
        <v>100300.71232876713</v>
      </c>
      <c r="L30" s="8">
        <f t="shared" si="2"/>
        <v>199478.46027397263</v>
      </c>
      <c r="M30" s="8" t="e">
        <f t="shared" si="2"/>
        <v>#REF!</v>
      </c>
      <c r="N30" s="8" t="e">
        <f t="shared" si="2"/>
        <v>#REF!</v>
      </c>
      <c r="P30" s="8">
        <f t="shared" si="4"/>
        <v>15454.306849315068</v>
      </c>
      <c r="Q30" s="8">
        <f t="shared" si="4"/>
        <v>21648.361643835615</v>
      </c>
      <c r="R30" s="8">
        <f t="shared" si="4"/>
        <v>34516.673972602737</v>
      </c>
      <c r="S30" s="8" t="e">
        <f t="shared" si="4"/>
        <v>#REF!</v>
      </c>
      <c r="T30" s="8" t="e">
        <f t="shared" si="4"/>
        <v>#REF!</v>
      </c>
      <c r="U30" s="8" t="e">
        <f t="shared" si="4"/>
        <v>#REF!</v>
      </c>
      <c r="V30" s="8">
        <f t="shared" si="4"/>
        <v>34353.180821917806</v>
      </c>
      <c r="W30" s="8">
        <f t="shared" si="4"/>
        <v>40547.23561643836</v>
      </c>
      <c r="X30" s="8">
        <f t="shared" si="4"/>
        <v>53415.547945205486</v>
      </c>
      <c r="Y30" s="8" t="e">
        <f t="shared" si="4"/>
        <v>#REF!</v>
      </c>
      <c r="Z30" s="8" t="e">
        <f t="shared" si="4"/>
        <v>#REF!</v>
      </c>
      <c r="AA30" s="8" t="e">
        <f t="shared" si="4"/>
        <v>#REF!</v>
      </c>
    </row>
    <row r="31" spans="1:27" x14ac:dyDescent="0.25">
      <c r="A31" s="3">
        <v>43506</v>
      </c>
      <c r="B31" s="4">
        <v>340</v>
      </c>
      <c r="C31" s="8">
        <f t="shared" si="5"/>
        <v>38843.835616438351</v>
      </c>
      <c r="D31" s="8">
        <f t="shared" si="5"/>
        <v>45019.726027397257</v>
      </c>
      <c r="E31" s="8">
        <f t="shared" si="5"/>
        <v>57850.301369863017</v>
      </c>
      <c r="F31" s="8">
        <f t="shared" si="0"/>
        <v>58701.698630136991</v>
      </c>
      <c r="G31" s="8" t="e">
        <f t="shared" si="0"/>
        <v>#REF!</v>
      </c>
      <c r="H31" s="8" t="e">
        <f t="shared" si="0"/>
        <v>#REF!</v>
      </c>
      <c r="I31" s="8">
        <f t="shared" si="1"/>
        <v>81000.109589041094</v>
      </c>
      <c r="J31" s="8">
        <f t="shared" si="1"/>
        <v>87175.999999999985</v>
      </c>
      <c r="K31" s="8">
        <f t="shared" si="1"/>
        <v>100006.57534246575</v>
      </c>
      <c r="L31" s="8">
        <f t="shared" si="2"/>
        <v>198893.4794520548</v>
      </c>
      <c r="M31" s="8" t="e">
        <f t="shared" si="2"/>
        <v>#REF!</v>
      </c>
      <c r="N31" s="8" t="e">
        <f t="shared" si="2"/>
        <v>#REF!</v>
      </c>
      <c r="P31" s="8">
        <f t="shared" si="4"/>
        <v>15408.986301369861</v>
      </c>
      <c r="Q31" s="8">
        <f t="shared" si="4"/>
        <v>21584.876712328765</v>
      </c>
      <c r="R31" s="8">
        <f t="shared" si="4"/>
        <v>34415.452054794521</v>
      </c>
      <c r="S31" s="8" t="e">
        <f t="shared" si="4"/>
        <v>#REF!</v>
      </c>
      <c r="T31" s="8" t="e">
        <f t="shared" si="4"/>
        <v>#REF!</v>
      </c>
      <c r="U31" s="8" t="e">
        <f t="shared" ref="P31:AA51" si="6">+U$5/365*$B31</f>
        <v>#REF!</v>
      </c>
      <c r="V31" s="8">
        <f t="shared" si="6"/>
        <v>34252.438356164384</v>
      </c>
      <c r="W31" s="8">
        <f t="shared" si="6"/>
        <v>40428.32876712329</v>
      </c>
      <c r="X31" s="8">
        <f t="shared" si="6"/>
        <v>53258.904109589042</v>
      </c>
      <c r="Y31" s="8" t="e">
        <f t="shared" si="6"/>
        <v>#REF!</v>
      </c>
      <c r="Z31" s="8" t="e">
        <f t="shared" si="6"/>
        <v>#REF!</v>
      </c>
      <c r="AA31" s="8" t="e">
        <f t="shared" si="6"/>
        <v>#REF!</v>
      </c>
    </row>
    <row r="32" spans="1:27" x14ac:dyDescent="0.25">
      <c r="A32" s="3">
        <v>43507</v>
      </c>
      <c r="B32" s="4">
        <v>339</v>
      </c>
      <c r="C32" s="8">
        <f t="shared" si="5"/>
        <v>38729.589041095889</v>
      </c>
      <c r="D32" s="8">
        <f t="shared" si="5"/>
        <v>44887.315068493146</v>
      </c>
      <c r="E32" s="8">
        <f t="shared" si="5"/>
        <v>57680.153424657539</v>
      </c>
      <c r="F32" s="8">
        <f t="shared" si="0"/>
        <v>58529.046575342465</v>
      </c>
      <c r="G32" s="8" t="e">
        <f t="shared" si="0"/>
        <v>#REF!</v>
      </c>
      <c r="H32" s="8" t="e">
        <f t="shared" si="0"/>
        <v>#REF!</v>
      </c>
      <c r="I32" s="8">
        <f t="shared" si="1"/>
        <v>80761.873972602742</v>
      </c>
      <c r="J32" s="8">
        <f t="shared" si="1"/>
        <v>86919.599999999991</v>
      </c>
      <c r="K32" s="8">
        <f t="shared" si="1"/>
        <v>99712.438356164377</v>
      </c>
      <c r="L32" s="8">
        <f t="shared" si="2"/>
        <v>198308.49863013701</v>
      </c>
      <c r="M32" s="8" t="e">
        <f t="shared" si="2"/>
        <v>#REF!</v>
      </c>
      <c r="N32" s="8" t="e">
        <f t="shared" si="2"/>
        <v>#REF!</v>
      </c>
      <c r="P32" s="8">
        <f t="shared" si="6"/>
        <v>15363.665753424657</v>
      </c>
      <c r="Q32" s="8">
        <f t="shared" si="6"/>
        <v>21521.391780821916</v>
      </c>
      <c r="R32" s="8">
        <f t="shared" si="6"/>
        <v>34314.230136986298</v>
      </c>
      <c r="S32" s="8" t="e">
        <f t="shared" si="6"/>
        <v>#REF!</v>
      </c>
      <c r="T32" s="8" t="e">
        <f t="shared" si="6"/>
        <v>#REF!</v>
      </c>
      <c r="U32" s="8" t="e">
        <f t="shared" si="6"/>
        <v>#REF!</v>
      </c>
      <c r="V32" s="8">
        <f t="shared" si="6"/>
        <v>34151.695890410956</v>
      </c>
      <c r="W32" s="8">
        <f t="shared" si="6"/>
        <v>40309.42191780822</v>
      </c>
      <c r="X32" s="8">
        <f t="shared" si="6"/>
        <v>53102.260273972606</v>
      </c>
      <c r="Y32" s="8" t="e">
        <f t="shared" si="6"/>
        <v>#REF!</v>
      </c>
      <c r="Z32" s="8" t="e">
        <f t="shared" si="6"/>
        <v>#REF!</v>
      </c>
      <c r="AA32" s="8" t="e">
        <f t="shared" si="6"/>
        <v>#REF!</v>
      </c>
    </row>
    <row r="33" spans="1:27" x14ac:dyDescent="0.25">
      <c r="A33" s="3">
        <v>43508</v>
      </c>
      <c r="B33" s="4">
        <v>338</v>
      </c>
      <c r="C33" s="8">
        <f t="shared" si="5"/>
        <v>38615.34246575342</v>
      </c>
      <c r="D33" s="8">
        <f t="shared" si="5"/>
        <v>44754.904109589035</v>
      </c>
      <c r="E33" s="8">
        <f t="shared" si="5"/>
        <v>57510.005479452055</v>
      </c>
      <c r="F33" s="8">
        <f t="shared" si="0"/>
        <v>58356.394520547947</v>
      </c>
      <c r="G33" s="8" t="e">
        <f t="shared" si="0"/>
        <v>#REF!</v>
      </c>
      <c r="H33" s="8" t="e">
        <f t="shared" si="0"/>
        <v>#REF!</v>
      </c>
      <c r="I33" s="8">
        <f t="shared" si="1"/>
        <v>80523.638356164389</v>
      </c>
      <c r="J33" s="8">
        <f t="shared" si="1"/>
        <v>86663.2</v>
      </c>
      <c r="K33" s="8">
        <f t="shared" si="1"/>
        <v>99418.301369863009</v>
      </c>
      <c r="L33" s="8">
        <f t="shared" si="2"/>
        <v>197723.51780821919</v>
      </c>
      <c r="M33" s="8" t="e">
        <f t="shared" si="2"/>
        <v>#REF!</v>
      </c>
      <c r="N33" s="8" t="e">
        <f t="shared" si="2"/>
        <v>#REF!</v>
      </c>
      <c r="P33" s="8">
        <f t="shared" si="6"/>
        <v>15318.345205479451</v>
      </c>
      <c r="Q33" s="8">
        <f t="shared" si="6"/>
        <v>21457.90684931507</v>
      </c>
      <c r="R33" s="8">
        <f t="shared" si="6"/>
        <v>34213.008219178082</v>
      </c>
      <c r="S33" s="8" t="e">
        <f t="shared" si="6"/>
        <v>#REF!</v>
      </c>
      <c r="T33" s="8" t="e">
        <f t="shared" si="6"/>
        <v>#REF!</v>
      </c>
      <c r="U33" s="8" t="e">
        <f t="shared" si="6"/>
        <v>#REF!</v>
      </c>
      <c r="V33" s="8">
        <f t="shared" si="6"/>
        <v>34050.953424657535</v>
      </c>
      <c r="W33" s="8">
        <f t="shared" si="6"/>
        <v>40190.51506849315</v>
      </c>
      <c r="X33" s="8">
        <f t="shared" si="6"/>
        <v>52945.61643835617</v>
      </c>
      <c r="Y33" s="8" t="e">
        <f t="shared" si="6"/>
        <v>#REF!</v>
      </c>
      <c r="Z33" s="8" t="e">
        <f t="shared" si="6"/>
        <v>#REF!</v>
      </c>
      <c r="AA33" s="8" t="e">
        <f t="shared" si="6"/>
        <v>#REF!</v>
      </c>
    </row>
    <row r="34" spans="1:27" x14ac:dyDescent="0.25">
      <c r="A34" s="3">
        <v>43509</v>
      </c>
      <c r="B34" s="4">
        <v>337</v>
      </c>
      <c r="C34" s="8">
        <f t="shared" si="5"/>
        <v>38501.095890410958</v>
      </c>
      <c r="D34" s="8">
        <f t="shared" si="5"/>
        <v>44622.493150684924</v>
      </c>
      <c r="E34" s="8">
        <f t="shared" si="5"/>
        <v>57339.857534246577</v>
      </c>
      <c r="F34" s="8">
        <f t="shared" si="0"/>
        <v>58183.742465753428</v>
      </c>
      <c r="G34" s="8" t="e">
        <f t="shared" si="0"/>
        <v>#REF!</v>
      </c>
      <c r="H34" s="8" t="e">
        <f t="shared" si="0"/>
        <v>#REF!</v>
      </c>
      <c r="I34" s="8">
        <f t="shared" si="1"/>
        <v>80285.402739726036</v>
      </c>
      <c r="J34" s="8">
        <f t="shared" si="1"/>
        <v>86406.799999999988</v>
      </c>
      <c r="K34" s="8">
        <f t="shared" si="1"/>
        <v>99124.164383561641</v>
      </c>
      <c r="L34" s="8">
        <f t="shared" si="2"/>
        <v>197138.53698630139</v>
      </c>
      <c r="M34" s="8" t="e">
        <f t="shared" si="2"/>
        <v>#REF!</v>
      </c>
      <c r="N34" s="8" t="e">
        <f t="shared" si="2"/>
        <v>#REF!</v>
      </c>
      <c r="P34" s="8">
        <f t="shared" si="6"/>
        <v>15273.024657534246</v>
      </c>
      <c r="Q34" s="8">
        <f t="shared" si="6"/>
        <v>21394.42191780822</v>
      </c>
      <c r="R34" s="8">
        <f t="shared" si="6"/>
        <v>34111.786301369859</v>
      </c>
      <c r="S34" s="8" t="e">
        <f t="shared" si="6"/>
        <v>#REF!</v>
      </c>
      <c r="T34" s="8" t="e">
        <f t="shared" si="6"/>
        <v>#REF!</v>
      </c>
      <c r="U34" s="8" t="e">
        <f t="shared" si="6"/>
        <v>#REF!</v>
      </c>
      <c r="V34" s="8">
        <f t="shared" si="6"/>
        <v>33950.210958904107</v>
      </c>
      <c r="W34" s="8">
        <f t="shared" si="6"/>
        <v>40071.608219178081</v>
      </c>
      <c r="X34" s="8">
        <f t="shared" si="6"/>
        <v>52788.972602739726</v>
      </c>
      <c r="Y34" s="8" t="e">
        <f t="shared" si="6"/>
        <v>#REF!</v>
      </c>
      <c r="Z34" s="8" t="e">
        <f t="shared" si="6"/>
        <v>#REF!</v>
      </c>
      <c r="AA34" s="8" t="e">
        <f t="shared" si="6"/>
        <v>#REF!</v>
      </c>
    </row>
    <row r="35" spans="1:27" x14ac:dyDescent="0.25">
      <c r="A35" s="3">
        <v>43510</v>
      </c>
      <c r="B35" s="4">
        <v>336</v>
      </c>
      <c r="C35" s="8">
        <f t="shared" si="5"/>
        <v>38386.849315068488</v>
      </c>
      <c r="D35" s="8">
        <f t="shared" si="5"/>
        <v>44490.082191780821</v>
      </c>
      <c r="E35" s="8">
        <f t="shared" si="5"/>
        <v>57169.7095890411</v>
      </c>
      <c r="F35" s="8">
        <f t="shared" si="0"/>
        <v>58011.090410958903</v>
      </c>
      <c r="G35" s="8" t="e">
        <f t="shared" si="0"/>
        <v>#REF!</v>
      </c>
      <c r="H35" s="8" t="e">
        <f t="shared" si="0"/>
        <v>#REF!</v>
      </c>
      <c r="I35" s="8">
        <f t="shared" si="1"/>
        <v>80047.167123287669</v>
      </c>
      <c r="J35" s="8">
        <f t="shared" si="1"/>
        <v>86150.399999999994</v>
      </c>
      <c r="K35" s="8">
        <f t="shared" si="1"/>
        <v>98830.027397260274</v>
      </c>
      <c r="L35" s="8">
        <f t="shared" si="2"/>
        <v>196553.55616438357</v>
      </c>
      <c r="M35" s="8" t="e">
        <f t="shared" si="2"/>
        <v>#REF!</v>
      </c>
      <c r="N35" s="8" t="e">
        <f t="shared" si="2"/>
        <v>#REF!</v>
      </c>
      <c r="P35" s="8">
        <f t="shared" si="6"/>
        <v>15227.70410958904</v>
      </c>
      <c r="Q35" s="8">
        <f t="shared" si="6"/>
        <v>21330.936986301371</v>
      </c>
      <c r="R35" s="8">
        <f t="shared" si="6"/>
        <v>34010.564383561643</v>
      </c>
      <c r="S35" s="8" t="e">
        <f t="shared" si="6"/>
        <v>#REF!</v>
      </c>
      <c r="T35" s="8" t="e">
        <f t="shared" si="6"/>
        <v>#REF!</v>
      </c>
      <c r="U35" s="8" t="e">
        <f t="shared" si="6"/>
        <v>#REF!</v>
      </c>
      <c r="V35" s="8">
        <f t="shared" si="6"/>
        <v>33849.468493150685</v>
      </c>
      <c r="W35" s="8">
        <f t="shared" si="6"/>
        <v>39952.701369863018</v>
      </c>
      <c r="X35" s="8">
        <f t="shared" si="6"/>
        <v>52632.32876712329</v>
      </c>
      <c r="Y35" s="8" t="e">
        <f t="shared" si="6"/>
        <v>#REF!</v>
      </c>
      <c r="Z35" s="8" t="e">
        <f t="shared" si="6"/>
        <v>#REF!</v>
      </c>
      <c r="AA35" s="8" t="e">
        <f t="shared" si="6"/>
        <v>#REF!</v>
      </c>
    </row>
    <row r="36" spans="1:27" x14ac:dyDescent="0.25">
      <c r="A36" s="3">
        <v>43511</v>
      </c>
      <c r="B36" s="4">
        <v>335</v>
      </c>
      <c r="C36" s="8">
        <f t="shared" si="5"/>
        <v>38272.602739726026</v>
      </c>
      <c r="D36" s="8">
        <f t="shared" si="5"/>
        <v>44357.67123287671</v>
      </c>
      <c r="E36" s="8">
        <f t="shared" si="5"/>
        <v>56999.561643835616</v>
      </c>
      <c r="F36" s="8">
        <f t="shared" si="0"/>
        <v>57838.438356164384</v>
      </c>
      <c r="G36" s="8" t="e">
        <f t="shared" si="0"/>
        <v>#REF!</v>
      </c>
      <c r="H36" s="8" t="e">
        <f t="shared" si="0"/>
        <v>#REF!</v>
      </c>
      <c r="I36" s="8">
        <f t="shared" si="1"/>
        <v>79808.931506849316</v>
      </c>
      <c r="J36" s="8">
        <f t="shared" si="1"/>
        <v>85893.999999999985</v>
      </c>
      <c r="K36" s="8">
        <f t="shared" si="1"/>
        <v>98535.890410958906</v>
      </c>
      <c r="L36" s="8">
        <f t="shared" si="2"/>
        <v>195968.57534246577</v>
      </c>
      <c r="M36" s="8" t="e">
        <f t="shared" si="2"/>
        <v>#REF!</v>
      </c>
      <c r="N36" s="8" t="e">
        <f t="shared" si="2"/>
        <v>#REF!</v>
      </c>
      <c r="P36" s="8">
        <f t="shared" si="6"/>
        <v>15182.383561643834</v>
      </c>
      <c r="Q36" s="8">
        <f t="shared" si="6"/>
        <v>21267.452054794521</v>
      </c>
      <c r="R36" s="8">
        <f t="shared" si="6"/>
        <v>33909.342465753427</v>
      </c>
      <c r="S36" s="8" t="e">
        <f t="shared" si="6"/>
        <v>#REF!</v>
      </c>
      <c r="T36" s="8" t="e">
        <f t="shared" si="6"/>
        <v>#REF!</v>
      </c>
      <c r="U36" s="8" t="e">
        <f t="shared" si="6"/>
        <v>#REF!</v>
      </c>
      <c r="V36" s="8">
        <f t="shared" si="6"/>
        <v>33748.726027397257</v>
      </c>
      <c r="W36" s="8">
        <f t="shared" si="6"/>
        <v>39833.794520547948</v>
      </c>
      <c r="X36" s="8">
        <f t="shared" si="6"/>
        <v>52475.684931506854</v>
      </c>
      <c r="Y36" s="8" t="e">
        <f t="shared" si="6"/>
        <v>#REF!</v>
      </c>
      <c r="Z36" s="8" t="e">
        <f t="shared" si="6"/>
        <v>#REF!</v>
      </c>
      <c r="AA36" s="8" t="e">
        <f t="shared" si="6"/>
        <v>#REF!</v>
      </c>
    </row>
    <row r="37" spans="1:27" x14ac:dyDescent="0.25">
      <c r="A37" s="3">
        <v>43512</v>
      </c>
      <c r="B37" s="4">
        <v>334</v>
      </c>
      <c r="C37" s="8">
        <f t="shared" si="5"/>
        <v>38158.356164383556</v>
      </c>
      <c r="D37" s="8">
        <f t="shared" si="5"/>
        <v>44225.260273972599</v>
      </c>
      <c r="E37" s="8">
        <f t="shared" si="5"/>
        <v>56829.413698630138</v>
      </c>
      <c r="F37" s="8">
        <f t="shared" si="0"/>
        <v>57665.786301369866</v>
      </c>
      <c r="G37" s="8" t="e">
        <f t="shared" si="0"/>
        <v>#REF!</v>
      </c>
      <c r="H37" s="8" t="e">
        <f t="shared" si="0"/>
        <v>#REF!</v>
      </c>
      <c r="I37" s="8">
        <f t="shared" si="1"/>
        <v>79570.695890410963</v>
      </c>
      <c r="J37" s="8">
        <f t="shared" si="1"/>
        <v>85637.599999999991</v>
      </c>
      <c r="K37" s="8">
        <f t="shared" si="1"/>
        <v>98241.753424657538</v>
      </c>
      <c r="L37" s="8">
        <f t="shared" si="2"/>
        <v>195383.59452054795</v>
      </c>
      <c r="M37" s="8" t="e">
        <f t="shared" si="2"/>
        <v>#REF!</v>
      </c>
      <c r="N37" s="8" t="e">
        <f t="shared" si="2"/>
        <v>#REF!</v>
      </c>
      <c r="P37" s="8">
        <f t="shared" si="6"/>
        <v>15137.063013698629</v>
      </c>
      <c r="Q37" s="8">
        <f t="shared" si="6"/>
        <v>21203.967123287672</v>
      </c>
      <c r="R37" s="8">
        <f t="shared" si="6"/>
        <v>33808.120547945204</v>
      </c>
      <c r="S37" s="8" t="e">
        <f t="shared" si="6"/>
        <v>#REF!</v>
      </c>
      <c r="T37" s="8" t="e">
        <f t="shared" si="6"/>
        <v>#REF!</v>
      </c>
      <c r="U37" s="8" t="e">
        <f t="shared" si="6"/>
        <v>#REF!</v>
      </c>
      <c r="V37" s="8">
        <f t="shared" si="6"/>
        <v>33647.983561643836</v>
      </c>
      <c r="W37" s="8">
        <f t="shared" si="6"/>
        <v>39714.887671232878</v>
      </c>
      <c r="X37" s="8">
        <f t="shared" si="6"/>
        <v>52319.041095890418</v>
      </c>
      <c r="Y37" s="8" t="e">
        <f t="shared" si="6"/>
        <v>#REF!</v>
      </c>
      <c r="Z37" s="8" t="e">
        <f t="shared" si="6"/>
        <v>#REF!</v>
      </c>
      <c r="AA37" s="8" t="e">
        <f t="shared" si="6"/>
        <v>#REF!</v>
      </c>
    </row>
    <row r="38" spans="1:27" x14ac:dyDescent="0.25">
      <c r="A38" s="3">
        <v>43513</v>
      </c>
      <c r="B38" s="4">
        <v>333</v>
      </c>
      <c r="C38" s="8">
        <f t="shared" si="5"/>
        <v>38044.109589041094</v>
      </c>
      <c r="D38" s="8">
        <f t="shared" si="5"/>
        <v>44092.849315068488</v>
      </c>
      <c r="E38" s="8">
        <f t="shared" si="5"/>
        <v>56659.265753424661</v>
      </c>
      <c r="F38" s="8">
        <f t="shared" si="0"/>
        <v>57493.134246575341</v>
      </c>
      <c r="G38" s="8" t="e">
        <f t="shared" si="0"/>
        <v>#REF!</v>
      </c>
      <c r="H38" s="8" t="e">
        <f t="shared" si="0"/>
        <v>#REF!</v>
      </c>
      <c r="I38" s="8">
        <f t="shared" si="1"/>
        <v>79332.460273972611</v>
      </c>
      <c r="J38" s="8">
        <f t="shared" si="1"/>
        <v>85381.2</v>
      </c>
      <c r="K38" s="8">
        <f t="shared" si="1"/>
        <v>97947.61643835617</v>
      </c>
      <c r="L38" s="8">
        <f t="shared" si="2"/>
        <v>194798.61369863016</v>
      </c>
      <c r="M38" s="8" t="e">
        <f t="shared" si="2"/>
        <v>#REF!</v>
      </c>
      <c r="N38" s="8" t="e">
        <f t="shared" si="2"/>
        <v>#REF!</v>
      </c>
      <c r="P38" s="8">
        <f t="shared" si="6"/>
        <v>15091.742465753423</v>
      </c>
      <c r="Q38" s="8">
        <f t="shared" si="6"/>
        <v>21140.482191780822</v>
      </c>
      <c r="R38" s="8">
        <f t="shared" si="6"/>
        <v>33706.898630136988</v>
      </c>
      <c r="S38" s="8" t="e">
        <f t="shared" si="6"/>
        <v>#REF!</v>
      </c>
      <c r="T38" s="8" t="e">
        <f t="shared" si="6"/>
        <v>#REF!</v>
      </c>
      <c r="U38" s="8" t="e">
        <f t="shared" si="6"/>
        <v>#REF!</v>
      </c>
      <c r="V38" s="8">
        <f t="shared" si="6"/>
        <v>33547.241095890407</v>
      </c>
      <c r="W38" s="8">
        <f t="shared" si="6"/>
        <v>39595.980821917808</v>
      </c>
      <c r="X38" s="8">
        <f t="shared" si="6"/>
        <v>52162.397260273974</v>
      </c>
      <c r="Y38" s="8" t="e">
        <f t="shared" si="6"/>
        <v>#REF!</v>
      </c>
      <c r="Z38" s="8" t="e">
        <f t="shared" si="6"/>
        <v>#REF!</v>
      </c>
      <c r="AA38" s="8" t="e">
        <f t="shared" si="6"/>
        <v>#REF!</v>
      </c>
    </row>
    <row r="39" spans="1:27" x14ac:dyDescent="0.25">
      <c r="A39" s="3">
        <v>43514</v>
      </c>
      <c r="B39" s="4">
        <v>332</v>
      </c>
      <c r="C39" s="8">
        <f t="shared" si="5"/>
        <v>37929.863013698625</v>
      </c>
      <c r="D39" s="8">
        <f t="shared" si="5"/>
        <v>43960.438356164377</v>
      </c>
      <c r="E39" s="8">
        <f t="shared" si="5"/>
        <v>56489.117808219184</v>
      </c>
      <c r="F39" s="8">
        <f t="shared" si="0"/>
        <v>57320.482191780822</v>
      </c>
      <c r="G39" s="8" t="e">
        <f t="shared" si="0"/>
        <v>#REF!</v>
      </c>
      <c r="H39" s="8" t="e">
        <f t="shared" si="0"/>
        <v>#REF!</v>
      </c>
      <c r="I39" s="8">
        <f t="shared" si="1"/>
        <v>79094.224657534243</v>
      </c>
      <c r="J39" s="8">
        <f t="shared" si="1"/>
        <v>85124.799999999988</v>
      </c>
      <c r="K39" s="8">
        <f t="shared" si="1"/>
        <v>97653.479452054788</v>
      </c>
      <c r="L39" s="8">
        <f t="shared" si="2"/>
        <v>194213.63287671233</v>
      </c>
      <c r="M39" s="8" t="e">
        <f t="shared" si="2"/>
        <v>#REF!</v>
      </c>
      <c r="N39" s="8" t="e">
        <f t="shared" si="2"/>
        <v>#REF!</v>
      </c>
      <c r="P39" s="8">
        <f t="shared" si="6"/>
        <v>15046.421917808218</v>
      </c>
      <c r="Q39" s="8">
        <f t="shared" si="6"/>
        <v>21076.997260273973</v>
      </c>
      <c r="R39" s="8">
        <f t="shared" si="6"/>
        <v>33605.676712328765</v>
      </c>
      <c r="S39" s="8" t="e">
        <f t="shared" si="6"/>
        <v>#REF!</v>
      </c>
      <c r="T39" s="8" t="e">
        <f t="shared" si="6"/>
        <v>#REF!</v>
      </c>
      <c r="U39" s="8" t="e">
        <f t="shared" si="6"/>
        <v>#REF!</v>
      </c>
      <c r="V39" s="8">
        <f t="shared" si="6"/>
        <v>33446.498630136986</v>
      </c>
      <c r="W39" s="8">
        <f t="shared" si="6"/>
        <v>39477.073972602739</v>
      </c>
      <c r="X39" s="8">
        <f t="shared" si="6"/>
        <v>52005.753424657538</v>
      </c>
      <c r="Y39" s="8" t="e">
        <f t="shared" si="6"/>
        <v>#REF!</v>
      </c>
      <c r="Z39" s="8" t="e">
        <f t="shared" si="6"/>
        <v>#REF!</v>
      </c>
      <c r="AA39" s="8" t="e">
        <f t="shared" si="6"/>
        <v>#REF!</v>
      </c>
    </row>
    <row r="40" spans="1:27" x14ac:dyDescent="0.25">
      <c r="A40" s="3">
        <v>43515</v>
      </c>
      <c r="B40" s="4">
        <v>331</v>
      </c>
      <c r="C40" s="8">
        <f t="shared" si="5"/>
        <v>37815.616438356163</v>
      </c>
      <c r="D40" s="8">
        <f t="shared" si="5"/>
        <v>43828.027397260274</v>
      </c>
      <c r="E40" s="8">
        <f t="shared" si="5"/>
        <v>56318.969863013699</v>
      </c>
      <c r="F40" s="8">
        <f t="shared" si="0"/>
        <v>57147.830136986304</v>
      </c>
      <c r="G40" s="8" t="e">
        <f t="shared" si="0"/>
        <v>#REF!</v>
      </c>
      <c r="H40" s="8" t="e">
        <f t="shared" si="0"/>
        <v>#REF!</v>
      </c>
      <c r="I40" s="8">
        <f t="shared" si="1"/>
        <v>78855.989041095891</v>
      </c>
      <c r="J40" s="8">
        <f t="shared" si="1"/>
        <v>84868.4</v>
      </c>
      <c r="K40" s="8">
        <f t="shared" si="1"/>
        <v>97359.34246575342</v>
      </c>
      <c r="L40" s="8">
        <f t="shared" si="2"/>
        <v>193628.65205479454</v>
      </c>
      <c r="M40" s="8" t="e">
        <f t="shared" si="2"/>
        <v>#REF!</v>
      </c>
      <c r="N40" s="8" t="e">
        <f t="shared" si="2"/>
        <v>#REF!</v>
      </c>
      <c r="P40" s="8">
        <f t="shared" si="6"/>
        <v>15001.101369863012</v>
      </c>
      <c r="Q40" s="8">
        <f t="shared" si="6"/>
        <v>21013.512328767123</v>
      </c>
      <c r="R40" s="8">
        <f t="shared" si="6"/>
        <v>33504.454794520549</v>
      </c>
      <c r="S40" s="8" t="e">
        <f t="shared" si="6"/>
        <v>#REF!</v>
      </c>
      <c r="T40" s="8" t="e">
        <f t="shared" si="6"/>
        <v>#REF!</v>
      </c>
      <c r="U40" s="8" t="e">
        <f t="shared" si="6"/>
        <v>#REF!</v>
      </c>
      <c r="V40" s="8">
        <f t="shared" si="6"/>
        <v>33345.756164383558</v>
      </c>
      <c r="W40" s="8">
        <f t="shared" si="6"/>
        <v>39358.167123287676</v>
      </c>
      <c r="X40" s="8">
        <f t="shared" si="6"/>
        <v>51849.109589041102</v>
      </c>
      <c r="Y40" s="8" t="e">
        <f t="shared" si="6"/>
        <v>#REF!</v>
      </c>
      <c r="Z40" s="8" t="e">
        <f t="shared" si="6"/>
        <v>#REF!</v>
      </c>
      <c r="AA40" s="8" t="e">
        <f t="shared" si="6"/>
        <v>#REF!</v>
      </c>
    </row>
    <row r="41" spans="1:27" x14ac:dyDescent="0.25">
      <c r="A41" s="3">
        <v>43516</v>
      </c>
      <c r="B41" s="4">
        <v>330</v>
      </c>
      <c r="C41" s="8">
        <f t="shared" si="5"/>
        <v>37701.369863013693</v>
      </c>
      <c r="D41" s="8">
        <f t="shared" si="5"/>
        <v>43695.616438356163</v>
      </c>
      <c r="E41" s="8">
        <f t="shared" si="5"/>
        <v>56148.821917808222</v>
      </c>
      <c r="F41" s="8">
        <f t="shared" si="0"/>
        <v>56975.178082191786</v>
      </c>
      <c r="G41" s="8" t="e">
        <f t="shared" si="0"/>
        <v>#REF!</v>
      </c>
      <c r="H41" s="8" t="e">
        <f t="shared" si="0"/>
        <v>#REF!</v>
      </c>
      <c r="I41" s="8">
        <f t="shared" si="1"/>
        <v>78617.753424657538</v>
      </c>
      <c r="J41" s="8">
        <f t="shared" si="1"/>
        <v>84611.999999999985</v>
      </c>
      <c r="K41" s="8">
        <f t="shared" si="1"/>
        <v>97065.205479452052</v>
      </c>
      <c r="L41" s="8">
        <f t="shared" si="2"/>
        <v>193043.67123287672</v>
      </c>
      <c r="M41" s="8" t="e">
        <f t="shared" si="2"/>
        <v>#REF!</v>
      </c>
      <c r="N41" s="8" t="e">
        <f t="shared" si="2"/>
        <v>#REF!</v>
      </c>
      <c r="P41" s="8">
        <f t="shared" si="6"/>
        <v>14955.780821917808</v>
      </c>
      <c r="Q41" s="8">
        <f t="shared" si="6"/>
        <v>20950.027397260274</v>
      </c>
      <c r="R41" s="8">
        <f t="shared" si="6"/>
        <v>33403.232876712325</v>
      </c>
      <c r="S41" s="8" t="e">
        <f t="shared" si="6"/>
        <v>#REF!</v>
      </c>
      <c r="T41" s="8" t="e">
        <f t="shared" si="6"/>
        <v>#REF!</v>
      </c>
      <c r="U41" s="8" t="e">
        <f t="shared" si="6"/>
        <v>#REF!</v>
      </c>
      <c r="V41" s="8">
        <f t="shared" si="6"/>
        <v>33245.013698630137</v>
      </c>
      <c r="W41" s="8">
        <f t="shared" si="6"/>
        <v>39239.260273972606</v>
      </c>
      <c r="X41" s="8">
        <f t="shared" si="6"/>
        <v>51692.465753424658</v>
      </c>
      <c r="Y41" s="8" t="e">
        <f t="shared" si="6"/>
        <v>#REF!</v>
      </c>
      <c r="Z41" s="8" t="e">
        <f t="shared" si="6"/>
        <v>#REF!</v>
      </c>
      <c r="AA41" s="8" t="e">
        <f t="shared" si="6"/>
        <v>#REF!</v>
      </c>
    </row>
    <row r="42" spans="1:27" x14ac:dyDescent="0.25">
      <c r="A42" s="3">
        <v>43517</v>
      </c>
      <c r="B42" s="4">
        <v>329</v>
      </c>
      <c r="C42" s="8">
        <f t="shared" si="5"/>
        <v>37587.123287671231</v>
      </c>
      <c r="D42" s="8">
        <f t="shared" si="5"/>
        <v>43563.205479452052</v>
      </c>
      <c r="E42" s="8">
        <f t="shared" si="5"/>
        <v>55978.673972602744</v>
      </c>
      <c r="F42" s="8">
        <f t="shared" si="0"/>
        <v>56802.52602739726</v>
      </c>
      <c r="G42" s="8" t="e">
        <f t="shared" si="0"/>
        <v>#REF!</v>
      </c>
      <c r="H42" s="8" t="e">
        <f t="shared" si="0"/>
        <v>#REF!</v>
      </c>
      <c r="I42" s="8">
        <f t="shared" si="1"/>
        <v>78379.517808219185</v>
      </c>
      <c r="J42" s="8">
        <f t="shared" si="1"/>
        <v>84355.599999999991</v>
      </c>
      <c r="K42" s="8">
        <f t="shared" si="1"/>
        <v>96771.068493150684</v>
      </c>
      <c r="L42" s="8">
        <f t="shared" si="2"/>
        <v>192458.69041095892</v>
      </c>
      <c r="M42" s="8" t="e">
        <f t="shared" si="2"/>
        <v>#REF!</v>
      </c>
      <c r="N42" s="8" t="e">
        <f t="shared" si="2"/>
        <v>#REF!</v>
      </c>
      <c r="P42" s="8">
        <f t="shared" si="6"/>
        <v>14910.460273972601</v>
      </c>
      <c r="Q42" s="8">
        <f t="shared" si="6"/>
        <v>20886.542465753424</v>
      </c>
      <c r="R42" s="8">
        <f t="shared" si="6"/>
        <v>33302.010958904109</v>
      </c>
      <c r="S42" s="8" t="e">
        <f t="shared" si="6"/>
        <v>#REF!</v>
      </c>
      <c r="T42" s="8" t="e">
        <f t="shared" si="6"/>
        <v>#REF!</v>
      </c>
      <c r="U42" s="8" t="e">
        <f t="shared" si="6"/>
        <v>#REF!</v>
      </c>
      <c r="V42" s="8">
        <f t="shared" si="6"/>
        <v>33144.271232876708</v>
      </c>
      <c r="W42" s="8">
        <f t="shared" si="6"/>
        <v>39120.353424657536</v>
      </c>
      <c r="X42" s="8">
        <f t="shared" si="6"/>
        <v>51535.821917808222</v>
      </c>
      <c r="Y42" s="8" t="e">
        <f t="shared" si="6"/>
        <v>#REF!</v>
      </c>
      <c r="Z42" s="8" t="e">
        <f t="shared" si="6"/>
        <v>#REF!</v>
      </c>
      <c r="AA42" s="8" t="e">
        <f t="shared" si="6"/>
        <v>#REF!</v>
      </c>
    </row>
    <row r="43" spans="1:27" x14ac:dyDescent="0.25">
      <c r="A43" s="3">
        <v>43518</v>
      </c>
      <c r="B43" s="4">
        <v>328</v>
      </c>
      <c r="C43" s="8">
        <f t="shared" si="5"/>
        <v>37472.876712328762</v>
      </c>
      <c r="D43" s="8">
        <f t="shared" si="5"/>
        <v>43430.794520547941</v>
      </c>
      <c r="E43" s="8">
        <f t="shared" si="5"/>
        <v>55808.52602739726</v>
      </c>
      <c r="F43" s="8">
        <f t="shared" si="0"/>
        <v>56629.873972602742</v>
      </c>
      <c r="G43" s="8" t="e">
        <f t="shared" si="0"/>
        <v>#REF!</v>
      </c>
      <c r="H43" s="8" t="e">
        <f t="shared" si="0"/>
        <v>#REF!</v>
      </c>
      <c r="I43" s="8">
        <f t="shared" si="1"/>
        <v>78141.282191780832</v>
      </c>
      <c r="J43" s="8">
        <f t="shared" si="1"/>
        <v>84099.199999999997</v>
      </c>
      <c r="K43" s="8">
        <f t="shared" si="1"/>
        <v>96476.931506849316</v>
      </c>
      <c r="L43" s="8">
        <f t="shared" si="2"/>
        <v>191873.7095890411</v>
      </c>
      <c r="M43" s="8" t="e">
        <f t="shared" si="2"/>
        <v>#REF!</v>
      </c>
      <c r="N43" s="8" t="e">
        <f t="shared" si="2"/>
        <v>#REF!</v>
      </c>
      <c r="P43" s="8">
        <f t="shared" si="6"/>
        <v>14865.139726027395</v>
      </c>
      <c r="Q43" s="8">
        <f t="shared" si="6"/>
        <v>20823.057534246575</v>
      </c>
      <c r="R43" s="8">
        <f t="shared" si="6"/>
        <v>33200.789041095886</v>
      </c>
      <c r="S43" s="8" t="e">
        <f t="shared" si="6"/>
        <v>#REF!</v>
      </c>
      <c r="T43" s="8" t="e">
        <f t="shared" si="6"/>
        <v>#REF!</v>
      </c>
      <c r="U43" s="8" t="e">
        <f t="shared" si="6"/>
        <v>#REF!</v>
      </c>
      <c r="V43" s="8">
        <f t="shared" si="6"/>
        <v>33043.528767123287</v>
      </c>
      <c r="W43" s="8">
        <f t="shared" si="6"/>
        <v>39001.446575342467</v>
      </c>
      <c r="X43" s="8">
        <f t="shared" si="6"/>
        <v>51379.178082191786</v>
      </c>
      <c r="Y43" s="8" t="e">
        <f t="shared" si="6"/>
        <v>#REF!</v>
      </c>
      <c r="Z43" s="8" t="e">
        <f t="shared" si="6"/>
        <v>#REF!</v>
      </c>
      <c r="AA43" s="8" t="e">
        <f t="shared" si="6"/>
        <v>#REF!</v>
      </c>
    </row>
    <row r="44" spans="1:27" x14ac:dyDescent="0.25">
      <c r="A44" s="3">
        <v>43519</v>
      </c>
      <c r="B44" s="4">
        <v>327</v>
      </c>
      <c r="C44" s="8">
        <f t="shared" si="5"/>
        <v>37358.630136986299</v>
      </c>
      <c r="D44" s="8">
        <f t="shared" si="5"/>
        <v>43298.38356164383</v>
      </c>
      <c r="E44" s="8">
        <f t="shared" si="5"/>
        <v>55638.378082191783</v>
      </c>
      <c r="F44" s="8">
        <f t="shared" si="0"/>
        <v>56457.221917808223</v>
      </c>
      <c r="G44" s="8" t="e">
        <f t="shared" si="0"/>
        <v>#REF!</v>
      </c>
      <c r="H44" s="8" t="e">
        <f t="shared" si="0"/>
        <v>#REF!</v>
      </c>
      <c r="I44" s="8">
        <f t="shared" si="1"/>
        <v>77903.046575342465</v>
      </c>
      <c r="J44" s="8">
        <f t="shared" si="1"/>
        <v>83842.799999999988</v>
      </c>
      <c r="K44" s="8">
        <f t="shared" si="1"/>
        <v>96182.794520547948</v>
      </c>
      <c r="L44" s="8">
        <f t="shared" si="2"/>
        <v>191288.72876712331</v>
      </c>
      <c r="M44" s="8" t="e">
        <f t="shared" si="2"/>
        <v>#REF!</v>
      </c>
      <c r="N44" s="8" t="e">
        <f t="shared" si="2"/>
        <v>#REF!</v>
      </c>
      <c r="P44" s="8">
        <f t="shared" si="6"/>
        <v>14819.819178082191</v>
      </c>
      <c r="Q44" s="8">
        <f t="shared" si="6"/>
        <v>20759.572602739725</v>
      </c>
      <c r="R44" s="8">
        <f t="shared" si="6"/>
        <v>33099.56712328767</v>
      </c>
      <c r="S44" s="8" t="e">
        <f t="shared" si="6"/>
        <v>#REF!</v>
      </c>
      <c r="T44" s="8" t="e">
        <f t="shared" si="6"/>
        <v>#REF!</v>
      </c>
      <c r="U44" s="8" t="e">
        <f t="shared" si="6"/>
        <v>#REF!</v>
      </c>
      <c r="V44" s="8">
        <f t="shared" si="6"/>
        <v>32942.786301369859</v>
      </c>
      <c r="W44" s="8">
        <f t="shared" si="6"/>
        <v>38882.539726027397</v>
      </c>
      <c r="X44" s="8">
        <f t="shared" si="6"/>
        <v>51222.534246575349</v>
      </c>
      <c r="Y44" s="8" t="e">
        <f t="shared" si="6"/>
        <v>#REF!</v>
      </c>
      <c r="Z44" s="8" t="e">
        <f t="shared" si="6"/>
        <v>#REF!</v>
      </c>
      <c r="AA44" s="8" t="e">
        <f t="shared" si="6"/>
        <v>#REF!</v>
      </c>
    </row>
    <row r="45" spans="1:27" x14ac:dyDescent="0.25">
      <c r="A45" s="3">
        <v>43520</v>
      </c>
      <c r="B45" s="4">
        <v>326</v>
      </c>
      <c r="C45" s="8">
        <f t="shared" si="5"/>
        <v>37244.38356164383</v>
      </c>
      <c r="D45" s="8">
        <f t="shared" si="5"/>
        <v>43165.972602739719</v>
      </c>
      <c r="E45" s="8">
        <f t="shared" si="5"/>
        <v>55468.230136986305</v>
      </c>
      <c r="F45" s="8">
        <f t="shared" si="0"/>
        <v>56284.569863013698</v>
      </c>
      <c r="G45" s="8" t="e">
        <f t="shared" si="0"/>
        <v>#REF!</v>
      </c>
      <c r="H45" s="8" t="e">
        <f t="shared" si="0"/>
        <v>#REF!</v>
      </c>
      <c r="I45" s="8">
        <f t="shared" si="1"/>
        <v>77664.810958904112</v>
      </c>
      <c r="J45" s="8">
        <f t="shared" si="1"/>
        <v>83586.399999999994</v>
      </c>
      <c r="K45" s="8">
        <f t="shared" si="1"/>
        <v>95888.65753424658</v>
      </c>
      <c r="L45" s="8">
        <f t="shared" si="2"/>
        <v>190703.74794520548</v>
      </c>
      <c r="M45" s="8" t="e">
        <f t="shared" si="2"/>
        <v>#REF!</v>
      </c>
      <c r="N45" s="8" t="e">
        <f t="shared" si="2"/>
        <v>#REF!</v>
      </c>
      <c r="P45" s="8">
        <f t="shared" si="6"/>
        <v>14774.498630136985</v>
      </c>
      <c r="Q45" s="8">
        <f t="shared" si="6"/>
        <v>20696.087671232875</v>
      </c>
      <c r="R45" s="8">
        <f t="shared" si="6"/>
        <v>32998.345205479454</v>
      </c>
      <c r="S45" s="8" t="e">
        <f t="shared" si="6"/>
        <v>#REF!</v>
      </c>
      <c r="T45" s="8" t="e">
        <f t="shared" si="6"/>
        <v>#REF!</v>
      </c>
      <c r="U45" s="8" t="e">
        <f t="shared" si="6"/>
        <v>#REF!</v>
      </c>
      <c r="V45" s="8">
        <f t="shared" si="6"/>
        <v>32842.043835616438</v>
      </c>
      <c r="W45" s="8">
        <f t="shared" si="6"/>
        <v>38763.632876712334</v>
      </c>
      <c r="X45" s="8">
        <f t="shared" si="6"/>
        <v>51065.890410958906</v>
      </c>
      <c r="Y45" s="8" t="e">
        <f t="shared" si="6"/>
        <v>#REF!</v>
      </c>
      <c r="Z45" s="8" t="e">
        <f t="shared" si="6"/>
        <v>#REF!</v>
      </c>
      <c r="AA45" s="8" t="e">
        <f t="shared" si="6"/>
        <v>#REF!</v>
      </c>
    </row>
    <row r="46" spans="1:27" x14ac:dyDescent="0.25">
      <c r="A46" s="3">
        <v>43521</v>
      </c>
      <c r="B46" s="4">
        <v>325</v>
      </c>
      <c r="C46" s="8">
        <f t="shared" si="5"/>
        <v>37130.136986301368</v>
      </c>
      <c r="D46" s="8">
        <f t="shared" si="5"/>
        <v>43033.561643835616</v>
      </c>
      <c r="E46" s="8">
        <f t="shared" si="5"/>
        <v>55298.082191780821</v>
      </c>
      <c r="F46" s="8">
        <f t="shared" si="0"/>
        <v>56111.917808219179</v>
      </c>
      <c r="G46" s="8" t="e">
        <f t="shared" si="0"/>
        <v>#REF!</v>
      </c>
      <c r="H46" s="8" t="e">
        <f t="shared" si="0"/>
        <v>#REF!</v>
      </c>
      <c r="I46" s="8">
        <f t="shared" si="1"/>
        <v>77426.57534246576</v>
      </c>
      <c r="J46" s="8">
        <f t="shared" si="1"/>
        <v>83329.999999999985</v>
      </c>
      <c r="K46" s="8">
        <f t="shared" si="1"/>
        <v>95594.520547945198</v>
      </c>
      <c r="L46" s="8">
        <f t="shared" si="2"/>
        <v>190118.76712328769</v>
      </c>
      <c r="M46" s="8" t="e">
        <f t="shared" si="2"/>
        <v>#REF!</v>
      </c>
      <c r="N46" s="8" t="e">
        <f t="shared" si="2"/>
        <v>#REF!</v>
      </c>
      <c r="P46" s="8">
        <f t="shared" si="6"/>
        <v>14729.17808219178</v>
      </c>
      <c r="Q46" s="8">
        <f t="shared" si="6"/>
        <v>20632.602739726026</v>
      </c>
      <c r="R46" s="8">
        <f t="shared" si="6"/>
        <v>32897.123287671231</v>
      </c>
      <c r="S46" s="8" t="e">
        <f t="shared" si="6"/>
        <v>#REF!</v>
      </c>
      <c r="T46" s="8" t="e">
        <f t="shared" si="6"/>
        <v>#REF!</v>
      </c>
      <c r="U46" s="8" t="e">
        <f t="shared" si="6"/>
        <v>#REF!</v>
      </c>
      <c r="V46" s="8">
        <f t="shared" si="6"/>
        <v>32741.301369863013</v>
      </c>
      <c r="W46" s="8">
        <f t="shared" si="6"/>
        <v>38644.726027397264</v>
      </c>
      <c r="X46" s="8">
        <f t="shared" si="6"/>
        <v>50909.246575342469</v>
      </c>
      <c r="Y46" s="8" t="e">
        <f t="shared" si="6"/>
        <v>#REF!</v>
      </c>
      <c r="Z46" s="8" t="e">
        <f t="shared" si="6"/>
        <v>#REF!</v>
      </c>
      <c r="AA46" s="8" t="e">
        <f t="shared" si="6"/>
        <v>#REF!</v>
      </c>
    </row>
    <row r="47" spans="1:27" x14ac:dyDescent="0.25">
      <c r="A47" s="3">
        <v>43522</v>
      </c>
      <c r="B47" s="4">
        <v>324</v>
      </c>
      <c r="C47" s="8">
        <f t="shared" si="5"/>
        <v>37015.890410958898</v>
      </c>
      <c r="D47" s="8">
        <f t="shared" si="5"/>
        <v>42901.150684931505</v>
      </c>
      <c r="E47" s="8">
        <f t="shared" si="5"/>
        <v>55127.934246575343</v>
      </c>
      <c r="F47" s="8">
        <f t="shared" si="0"/>
        <v>55939.265753424661</v>
      </c>
      <c r="G47" s="8" t="e">
        <f t="shared" si="0"/>
        <v>#REF!</v>
      </c>
      <c r="H47" s="8" t="e">
        <f t="shared" si="0"/>
        <v>#REF!</v>
      </c>
      <c r="I47" s="8">
        <f t="shared" si="1"/>
        <v>77188.339726027407</v>
      </c>
      <c r="J47" s="8">
        <f t="shared" si="1"/>
        <v>83073.599999999991</v>
      </c>
      <c r="K47" s="8">
        <f t="shared" si="1"/>
        <v>95300.38356164383</v>
      </c>
      <c r="L47" s="8">
        <f t="shared" si="2"/>
        <v>189533.78630136987</v>
      </c>
      <c r="M47" s="8" t="e">
        <f t="shared" si="2"/>
        <v>#REF!</v>
      </c>
      <c r="N47" s="8" t="e">
        <f t="shared" si="2"/>
        <v>#REF!</v>
      </c>
      <c r="P47" s="8">
        <f t="shared" si="6"/>
        <v>14683.857534246574</v>
      </c>
      <c r="Q47" s="8">
        <f t="shared" si="6"/>
        <v>20569.117808219176</v>
      </c>
      <c r="R47" s="8">
        <f t="shared" si="6"/>
        <v>32795.901369863015</v>
      </c>
      <c r="S47" s="8" t="e">
        <f t="shared" si="6"/>
        <v>#REF!</v>
      </c>
      <c r="T47" s="8" t="e">
        <f t="shared" si="6"/>
        <v>#REF!</v>
      </c>
      <c r="U47" s="8" t="e">
        <f t="shared" si="6"/>
        <v>#REF!</v>
      </c>
      <c r="V47" s="8">
        <f t="shared" si="6"/>
        <v>32640.558904109588</v>
      </c>
      <c r="W47" s="8">
        <f t="shared" si="6"/>
        <v>38525.819178082194</v>
      </c>
      <c r="X47" s="8">
        <f t="shared" si="6"/>
        <v>50752.602739726033</v>
      </c>
      <c r="Y47" s="8" t="e">
        <f t="shared" si="6"/>
        <v>#REF!</v>
      </c>
      <c r="Z47" s="8" t="e">
        <f t="shared" si="6"/>
        <v>#REF!</v>
      </c>
      <c r="AA47" s="8" t="e">
        <f t="shared" si="6"/>
        <v>#REF!</v>
      </c>
    </row>
    <row r="48" spans="1:27" x14ac:dyDescent="0.25">
      <c r="A48" s="3">
        <v>43523</v>
      </c>
      <c r="B48" s="4">
        <v>323</v>
      </c>
      <c r="C48" s="8">
        <f t="shared" si="5"/>
        <v>36901.643835616436</v>
      </c>
      <c r="D48" s="8">
        <f t="shared" si="5"/>
        <v>42768.739726027394</v>
      </c>
      <c r="E48" s="8">
        <f t="shared" si="5"/>
        <v>54957.786301369866</v>
      </c>
      <c r="F48" s="8">
        <f t="shared" si="0"/>
        <v>55766.613698630135</v>
      </c>
      <c r="G48" s="8" t="e">
        <f t="shared" si="0"/>
        <v>#REF!</v>
      </c>
      <c r="H48" s="8" t="e">
        <f t="shared" si="0"/>
        <v>#REF!</v>
      </c>
      <c r="I48" s="8">
        <f t="shared" si="1"/>
        <v>76950.10410958904</v>
      </c>
      <c r="J48" s="8">
        <f t="shared" si="1"/>
        <v>82817.2</v>
      </c>
      <c r="K48" s="8">
        <f t="shared" si="1"/>
        <v>95006.246575342462</v>
      </c>
      <c r="L48" s="8">
        <f t="shared" si="2"/>
        <v>188948.80547945207</v>
      </c>
      <c r="M48" s="8" t="e">
        <f t="shared" si="2"/>
        <v>#REF!</v>
      </c>
      <c r="N48" s="8" t="e">
        <f t="shared" si="2"/>
        <v>#REF!</v>
      </c>
      <c r="P48" s="8">
        <f t="shared" si="6"/>
        <v>14638.536986301369</v>
      </c>
      <c r="Q48" s="8">
        <f t="shared" si="6"/>
        <v>20505.632876712327</v>
      </c>
      <c r="R48" s="8">
        <f t="shared" si="6"/>
        <v>32694.679452054792</v>
      </c>
      <c r="S48" s="8" t="e">
        <f t="shared" si="6"/>
        <v>#REF!</v>
      </c>
      <c r="T48" s="8" t="e">
        <f t="shared" si="6"/>
        <v>#REF!</v>
      </c>
      <c r="U48" s="8" t="e">
        <f t="shared" si="6"/>
        <v>#REF!</v>
      </c>
      <c r="V48" s="8">
        <f t="shared" si="6"/>
        <v>32539.816438356163</v>
      </c>
      <c r="W48" s="8">
        <f t="shared" si="6"/>
        <v>38406.912328767125</v>
      </c>
      <c r="X48" s="8">
        <f t="shared" si="6"/>
        <v>50595.95890410959</v>
      </c>
      <c r="Y48" s="8" t="e">
        <f t="shared" si="6"/>
        <v>#REF!</v>
      </c>
      <c r="Z48" s="8" t="e">
        <f t="shared" si="6"/>
        <v>#REF!</v>
      </c>
      <c r="AA48" s="8" t="e">
        <f t="shared" si="6"/>
        <v>#REF!</v>
      </c>
    </row>
    <row r="49" spans="1:27" x14ac:dyDescent="0.25">
      <c r="A49" s="3">
        <v>43524</v>
      </c>
      <c r="B49" s="4">
        <v>322</v>
      </c>
      <c r="C49" s="8">
        <f t="shared" si="5"/>
        <v>36787.397260273967</v>
      </c>
      <c r="D49" s="8">
        <f t="shared" si="5"/>
        <v>42636.328767123283</v>
      </c>
      <c r="E49" s="8">
        <f t="shared" si="5"/>
        <v>54787.638356164389</v>
      </c>
      <c r="F49" s="8">
        <f t="shared" si="0"/>
        <v>55593.961643835617</v>
      </c>
      <c r="G49" s="8" t="e">
        <f t="shared" si="0"/>
        <v>#REF!</v>
      </c>
      <c r="H49" s="8" t="e">
        <f t="shared" si="0"/>
        <v>#REF!</v>
      </c>
      <c r="I49" s="8">
        <f t="shared" si="1"/>
        <v>76711.868493150687</v>
      </c>
      <c r="J49" s="8">
        <f t="shared" si="1"/>
        <v>82560.799999999988</v>
      </c>
      <c r="K49" s="8">
        <f t="shared" si="1"/>
        <v>94712.109589041094</v>
      </c>
      <c r="L49" s="8">
        <f t="shared" si="2"/>
        <v>188363.82465753425</v>
      </c>
      <c r="M49" s="8" t="e">
        <f t="shared" si="2"/>
        <v>#REF!</v>
      </c>
      <c r="N49" s="8" t="e">
        <f t="shared" si="2"/>
        <v>#REF!</v>
      </c>
      <c r="P49" s="8">
        <f t="shared" si="6"/>
        <v>14593.216438356163</v>
      </c>
      <c r="Q49" s="8">
        <f t="shared" si="6"/>
        <v>20442.147945205481</v>
      </c>
      <c r="R49" s="8">
        <f t="shared" si="6"/>
        <v>32593.457534246576</v>
      </c>
      <c r="S49" s="8" t="e">
        <f t="shared" si="6"/>
        <v>#REF!</v>
      </c>
      <c r="T49" s="8" t="e">
        <f t="shared" si="6"/>
        <v>#REF!</v>
      </c>
      <c r="U49" s="8" t="e">
        <f t="shared" si="6"/>
        <v>#REF!</v>
      </c>
      <c r="V49" s="8">
        <f t="shared" si="6"/>
        <v>32439.073972602739</v>
      </c>
      <c r="W49" s="8">
        <f t="shared" si="6"/>
        <v>38288.005479452055</v>
      </c>
      <c r="X49" s="8">
        <f t="shared" si="6"/>
        <v>50439.315068493153</v>
      </c>
      <c r="Y49" s="8" t="e">
        <f t="shared" si="6"/>
        <v>#REF!</v>
      </c>
      <c r="Z49" s="8" t="e">
        <f t="shared" si="6"/>
        <v>#REF!</v>
      </c>
      <c r="AA49" s="8" t="e">
        <f t="shared" si="6"/>
        <v>#REF!</v>
      </c>
    </row>
    <row r="50" spans="1:27" x14ac:dyDescent="0.25">
      <c r="A50" s="3">
        <v>43525</v>
      </c>
      <c r="B50" s="4">
        <v>321</v>
      </c>
      <c r="C50" s="8">
        <f t="shared" si="5"/>
        <v>36673.150684931505</v>
      </c>
      <c r="D50" s="8">
        <f t="shared" si="5"/>
        <v>42503.917808219172</v>
      </c>
      <c r="E50" s="8">
        <f t="shared" si="5"/>
        <v>54617.490410958904</v>
      </c>
      <c r="F50" s="8">
        <f t="shared" si="0"/>
        <v>55421.309589041099</v>
      </c>
      <c r="G50" s="8" t="e">
        <f t="shared" si="0"/>
        <v>#REF!</v>
      </c>
      <c r="H50" s="8" t="e">
        <f t="shared" si="0"/>
        <v>#REF!</v>
      </c>
      <c r="I50" s="8">
        <f t="shared" si="1"/>
        <v>76473.632876712334</v>
      </c>
      <c r="J50" s="8">
        <f t="shared" si="1"/>
        <v>82304.399999999994</v>
      </c>
      <c r="K50" s="8">
        <f t="shared" si="1"/>
        <v>94417.972602739726</v>
      </c>
      <c r="L50" s="8">
        <f t="shared" si="2"/>
        <v>187778.84383561646</v>
      </c>
      <c r="M50" s="8" t="e">
        <f t="shared" si="2"/>
        <v>#REF!</v>
      </c>
      <c r="N50" s="8" t="e">
        <f t="shared" si="2"/>
        <v>#REF!</v>
      </c>
      <c r="P50" s="8">
        <f t="shared" si="6"/>
        <v>14547.895890410959</v>
      </c>
      <c r="Q50" s="8">
        <f t="shared" si="6"/>
        <v>20378.663013698631</v>
      </c>
      <c r="R50" s="8">
        <f t="shared" si="6"/>
        <v>32492.235616438356</v>
      </c>
      <c r="S50" s="8" t="e">
        <f t="shared" si="6"/>
        <v>#REF!</v>
      </c>
      <c r="T50" s="8" t="e">
        <f t="shared" si="6"/>
        <v>#REF!</v>
      </c>
      <c r="U50" s="8" t="e">
        <f t="shared" si="6"/>
        <v>#REF!</v>
      </c>
      <c r="V50" s="8">
        <f t="shared" si="6"/>
        <v>32338.331506849314</v>
      </c>
      <c r="W50" s="8">
        <f t="shared" si="6"/>
        <v>38169.098630136985</v>
      </c>
      <c r="X50" s="8">
        <f t="shared" si="6"/>
        <v>50282.671232876717</v>
      </c>
      <c r="Y50" s="8" t="e">
        <f t="shared" si="6"/>
        <v>#REF!</v>
      </c>
      <c r="Z50" s="8" t="e">
        <f t="shared" si="6"/>
        <v>#REF!</v>
      </c>
      <c r="AA50" s="8" t="e">
        <f t="shared" si="6"/>
        <v>#REF!</v>
      </c>
    </row>
    <row r="51" spans="1:27" x14ac:dyDescent="0.25">
      <c r="A51" s="3">
        <v>43526</v>
      </c>
      <c r="B51" s="4">
        <v>320</v>
      </c>
      <c r="C51" s="8">
        <f t="shared" si="5"/>
        <v>36558.904109589042</v>
      </c>
      <c r="D51" s="8">
        <f t="shared" si="5"/>
        <v>42371.506849315061</v>
      </c>
      <c r="E51" s="8">
        <f t="shared" si="5"/>
        <v>54447.342465753427</v>
      </c>
      <c r="F51" s="8">
        <f t="shared" si="0"/>
        <v>55248.65753424658</v>
      </c>
      <c r="G51" s="8" t="e">
        <f t="shared" si="0"/>
        <v>#REF!</v>
      </c>
      <c r="H51" s="8" t="e">
        <f t="shared" si="0"/>
        <v>#REF!</v>
      </c>
      <c r="I51" s="8">
        <f t="shared" si="1"/>
        <v>76235.397260273981</v>
      </c>
      <c r="J51" s="8">
        <f t="shared" si="1"/>
        <v>82048</v>
      </c>
      <c r="K51" s="8">
        <f t="shared" si="1"/>
        <v>94123.835616438359</v>
      </c>
      <c r="L51" s="8">
        <f t="shared" si="2"/>
        <v>187193.86301369866</v>
      </c>
      <c r="M51" s="8" t="e">
        <f t="shared" si="2"/>
        <v>#REF!</v>
      </c>
      <c r="N51" s="8" t="e">
        <f t="shared" si="2"/>
        <v>#REF!</v>
      </c>
      <c r="P51" s="8">
        <f t="shared" si="6"/>
        <v>14502.575342465752</v>
      </c>
      <c r="Q51" s="8">
        <f t="shared" si="6"/>
        <v>20315.178082191782</v>
      </c>
      <c r="R51" s="8">
        <f t="shared" si="6"/>
        <v>32391.013698630137</v>
      </c>
      <c r="S51" s="8" t="e">
        <f t="shared" si="6"/>
        <v>#REF!</v>
      </c>
      <c r="T51" s="8" t="e">
        <f t="shared" si="6"/>
        <v>#REF!</v>
      </c>
      <c r="U51" s="8" t="e">
        <f t="shared" si="6"/>
        <v>#REF!</v>
      </c>
      <c r="V51" s="8">
        <f t="shared" si="6"/>
        <v>32237.589041095889</v>
      </c>
      <c r="W51" s="8">
        <f t="shared" si="6"/>
        <v>38050.191780821922</v>
      </c>
      <c r="X51" s="8">
        <f t="shared" ref="P51:AA72" si="7">+X$5/365*$B51</f>
        <v>50126.027397260274</v>
      </c>
      <c r="Y51" s="8" t="e">
        <f t="shared" si="7"/>
        <v>#REF!</v>
      </c>
      <c r="Z51" s="8" t="e">
        <f t="shared" si="7"/>
        <v>#REF!</v>
      </c>
      <c r="AA51" s="8" t="e">
        <f t="shared" si="7"/>
        <v>#REF!</v>
      </c>
    </row>
    <row r="52" spans="1:27" x14ac:dyDescent="0.25">
      <c r="A52" s="3">
        <v>43527</v>
      </c>
      <c r="B52" s="4">
        <v>319</v>
      </c>
      <c r="C52" s="8">
        <f t="shared" si="5"/>
        <v>36444.657534246573</v>
      </c>
      <c r="D52" s="8">
        <f t="shared" si="5"/>
        <v>42239.095890410958</v>
      </c>
      <c r="E52" s="8">
        <f t="shared" si="5"/>
        <v>54277.19452054795</v>
      </c>
      <c r="F52" s="8">
        <f t="shared" si="0"/>
        <v>55076.005479452055</v>
      </c>
      <c r="G52" s="8" t="e">
        <f t="shared" si="0"/>
        <v>#REF!</v>
      </c>
      <c r="H52" s="8" t="e">
        <f t="shared" si="0"/>
        <v>#REF!</v>
      </c>
      <c r="I52" s="8">
        <f t="shared" si="1"/>
        <v>75997.161643835614</v>
      </c>
      <c r="J52" s="8">
        <f t="shared" si="1"/>
        <v>81791.599999999991</v>
      </c>
      <c r="K52" s="8">
        <f t="shared" si="1"/>
        <v>93829.698630136991</v>
      </c>
      <c r="L52" s="8">
        <f t="shared" si="2"/>
        <v>186608.88219178084</v>
      </c>
      <c r="M52" s="8" t="e">
        <f t="shared" si="2"/>
        <v>#REF!</v>
      </c>
      <c r="N52" s="8" t="e">
        <f t="shared" si="2"/>
        <v>#REF!</v>
      </c>
      <c r="P52" s="8">
        <f t="shared" si="7"/>
        <v>14457.254794520546</v>
      </c>
      <c r="Q52" s="8">
        <f t="shared" si="7"/>
        <v>20251.693150684932</v>
      </c>
      <c r="R52" s="8">
        <f t="shared" si="7"/>
        <v>32289.791780821917</v>
      </c>
      <c r="S52" s="8" t="e">
        <f t="shared" si="7"/>
        <v>#REF!</v>
      </c>
      <c r="T52" s="8" t="e">
        <f t="shared" si="7"/>
        <v>#REF!</v>
      </c>
      <c r="U52" s="8" t="e">
        <f t="shared" si="7"/>
        <v>#REF!</v>
      </c>
      <c r="V52" s="8">
        <f t="shared" si="7"/>
        <v>32136.846575342464</v>
      </c>
      <c r="W52" s="8">
        <f t="shared" si="7"/>
        <v>37931.284931506852</v>
      </c>
      <c r="X52" s="8">
        <f t="shared" si="7"/>
        <v>49969.383561643837</v>
      </c>
      <c r="Y52" s="8" t="e">
        <f t="shared" si="7"/>
        <v>#REF!</v>
      </c>
      <c r="Z52" s="8" t="e">
        <f t="shared" si="7"/>
        <v>#REF!</v>
      </c>
      <c r="AA52" s="8" t="e">
        <f t="shared" si="7"/>
        <v>#REF!</v>
      </c>
    </row>
    <row r="53" spans="1:27" x14ac:dyDescent="0.25">
      <c r="A53" s="3">
        <v>43528</v>
      </c>
      <c r="B53" s="4">
        <v>318</v>
      </c>
      <c r="C53" s="8">
        <f t="shared" si="5"/>
        <v>36330.410958904111</v>
      </c>
      <c r="D53" s="8">
        <f t="shared" si="5"/>
        <v>42106.684931506847</v>
      </c>
      <c r="E53" s="8">
        <f t="shared" si="5"/>
        <v>54107.046575342465</v>
      </c>
      <c r="F53" s="8">
        <f t="shared" si="0"/>
        <v>54903.353424657536</v>
      </c>
      <c r="G53" s="8" t="e">
        <f t="shared" si="0"/>
        <v>#REF!</v>
      </c>
      <c r="H53" s="8" t="e">
        <f t="shared" si="0"/>
        <v>#REF!</v>
      </c>
      <c r="I53" s="8">
        <f t="shared" si="1"/>
        <v>75758.926027397261</v>
      </c>
      <c r="J53" s="8">
        <f t="shared" si="1"/>
        <v>81535.199999999997</v>
      </c>
      <c r="K53" s="8">
        <f t="shared" si="1"/>
        <v>93535.561643835608</v>
      </c>
      <c r="L53" s="8">
        <f t="shared" si="2"/>
        <v>186023.90136986304</v>
      </c>
      <c r="M53" s="8" t="e">
        <f t="shared" si="2"/>
        <v>#REF!</v>
      </c>
      <c r="N53" s="8" t="e">
        <f t="shared" si="2"/>
        <v>#REF!</v>
      </c>
      <c r="P53" s="8">
        <f t="shared" si="7"/>
        <v>14411.934246575342</v>
      </c>
      <c r="Q53" s="8">
        <f t="shared" si="7"/>
        <v>20188.208219178083</v>
      </c>
      <c r="R53" s="8">
        <f t="shared" si="7"/>
        <v>32188.569863013698</v>
      </c>
      <c r="S53" s="8" t="e">
        <f t="shared" si="7"/>
        <v>#REF!</v>
      </c>
      <c r="T53" s="8" t="e">
        <f t="shared" si="7"/>
        <v>#REF!</v>
      </c>
      <c r="U53" s="8" t="e">
        <f t="shared" si="7"/>
        <v>#REF!</v>
      </c>
      <c r="V53" s="8">
        <f t="shared" si="7"/>
        <v>32036.10410958904</v>
      </c>
      <c r="W53" s="8">
        <f t="shared" si="7"/>
        <v>37812.378082191783</v>
      </c>
      <c r="X53" s="8">
        <f t="shared" si="7"/>
        <v>49812.739726027401</v>
      </c>
      <c r="Y53" s="8" t="e">
        <f t="shared" si="7"/>
        <v>#REF!</v>
      </c>
      <c r="Z53" s="8" t="e">
        <f t="shared" si="7"/>
        <v>#REF!</v>
      </c>
      <c r="AA53" s="8" t="e">
        <f t="shared" si="7"/>
        <v>#REF!</v>
      </c>
    </row>
    <row r="54" spans="1:27" x14ac:dyDescent="0.25">
      <c r="A54" s="3">
        <v>43529</v>
      </c>
      <c r="B54" s="4">
        <v>317</v>
      </c>
      <c r="C54" s="8">
        <f t="shared" si="5"/>
        <v>36216.164383561641</v>
      </c>
      <c r="D54" s="8">
        <f t="shared" si="5"/>
        <v>41974.273972602736</v>
      </c>
      <c r="E54" s="8">
        <f t="shared" si="5"/>
        <v>53936.898630136988</v>
      </c>
      <c r="F54" s="8">
        <f t="shared" si="0"/>
        <v>54730.701369863018</v>
      </c>
      <c r="G54" s="8" t="e">
        <f t="shared" si="0"/>
        <v>#REF!</v>
      </c>
      <c r="H54" s="8" t="e">
        <f t="shared" si="0"/>
        <v>#REF!</v>
      </c>
      <c r="I54" s="8">
        <f t="shared" si="1"/>
        <v>75520.690410958909</v>
      </c>
      <c r="J54" s="8">
        <f t="shared" si="1"/>
        <v>81278.799999999988</v>
      </c>
      <c r="K54" s="8">
        <f t="shared" si="1"/>
        <v>93241.42465753424</v>
      </c>
      <c r="L54" s="8">
        <f t="shared" si="2"/>
        <v>185438.92054794522</v>
      </c>
      <c r="M54" s="8" t="e">
        <f t="shared" si="2"/>
        <v>#REF!</v>
      </c>
      <c r="N54" s="8" t="e">
        <f t="shared" si="2"/>
        <v>#REF!</v>
      </c>
      <c r="P54" s="8">
        <f t="shared" si="7"/>
        <v>14366.613698630135</v>
      </c>
      <c r="Q54" s="8">
        <f t="shared" si="7"/>
        <v>20124.723287671233</v>
      </c>
      <c r="R54" s="8">
        <f t="shared" si="7"/>
        <v>32087.347945205478</v>
      </c>
      <c r="S54" s="8" t="e">
        <f t="shared" si="7"/>
        <v>#REF!</v>
      </c>
      <c r="T54" s="8" t="e">
        <f t="shared" si="7"/>
        <v>#REF!</v>
      </c>
      <c r="U54" s="8" t="e">
        <f t="shared" si="7"/>
        <v>#REF!</v>
      </c>
      <c r="V54" s="8">
        <f t="shared" si="7"/>
        <v>31935.361643835615</v>
      </c>
      <c r="W54" s="8">
        <f t="shared" si="7"/>
        <v>37693.471232876713</v>
      </c>
      <c r="X54" s="8">
        <f t="shared" si="7"/>
        <v>49656.095890410965</v>
      </c>
      <c r="Y54" s="8" t="e">
        <f t="shared" si="7"/>
        <v>#REF!</v>
      </c>
      <c r="Z54" s="8" t="e">
        <f t="shared" si="7"/>
        <v>#REF!</v>
      </c>
      <c r="AA54" s="8" t="e">
        <f t="shared" si="7"/>
        <v>#REF!</v>
      </c>
    </row>
    <row r="55" spans="1:27" x14ac:dyDescent="0.25">
      <c r="A55" s="3">
        <v>43530</v>
      </c>
      <c r="B55" s="4">
        <v>316</v>
      </c>
      <c r="C55" s="8">
        <f t="shared" si="5"/>
        <v>36101.917808219179</v>
      </c>
      <c r="D55" s="8">
        <f t="shared" si="5"/>
        <v>41841.863013698625</v>
      </c>
      <c r="E55" s="8">
        <f t="shared" si="5"/>
        <v>53766.75068493151</v>
      </c>
      <c r="F55" s="8">
        <f t="shared" si="0"/>
        <v>54558.049315068492</v>
      </c>
      <c r="G55" s="8" t="e">
        <f t="shared" si="0"/>
        <v>#REF!</v>
      </c>
      <c r="H55" s="8" t="e">
        <f t="shared" si="0"/>
        <v>#REF!</v>
      </c>
      <c r="I55" s="8">
        <f t="shared" si="1"/>
        <v>75282.454794520556</v>
      </c>
      <c r="J55" s="8">
        <f t="shared" si="1"/>
        <v>81022.399999999994</v>
      </c>
      <c r="K55" s="8">
        <f t="shared" si="1"/>
        <v>92947.287671232873</v>
      </c>
      <c r="L55" s="8">
        <f t="shared" si="2"/>
        <v>184853.93972602743</v>
      </c>
      <c r="M55" s="8" t="e">
        <f t="shared" si="2"/>
        <v>#REF!</v>
      </c>
      <c r="N55" s="8" t="e">
        <f t="shared" si="2"/>
        <v>#REF!</v>
      </c>
      <c r="P55" s="8">
        <f t="shared" si="7"/>
        <v>14321.293150684931</v>
      </c>
      <c r="Q55" s="8">
        <f t="shared" si="7"/>
        <v>20061.238356164384</v>
      </c>
      <c r="R55" s="8">
        <f t="shared" si="7"/>
        <v>31986.126027397258</v>
      </c>
      <c r="S55" s="8" t="e">
        <f t="shared" si="7"/>
        <v>#REF!</v>
      </c>
      <c r="T55" s="8" t="e">
        <f t="shared" si="7"/>
        <v>#REF!</v>
      </c>
      <c r="U55" s="8" t="e">
        <f t="shared" si="7"/>
        <v>#REF!</v>
      </c>
      <c r="V55" s="8">
        <f t="shared" si="7"/>
        <v>31834.61917808219</v>
      </c>
      <c r="W55" s="8">
        <f t="shared" si="7"/>
        <v>37574.564383561643</v>
      </c>
      <c r="X55" s="8">
        <f t="shared" si="7"/>
        <v>49499.452054794521</v>
      </c>
      <c r="Y55" s="8" t="e">
        <f t="shared" si="7"/>
        <v>#REF!</v>
      </c>
      <c r="Z55" s="8" t="e">
        <f t="shared" si="7"/>
        <v>#REF!</v>
      </c>
      <c r="AA55" s="8" t="e">
        <f t="shared" si="7"/>
        <v>#REF!</v>
      </c>
    </row>
    <row r="56" spans="1:27" x14ac:dyDescent="0.25">
      <c r="A56" s="3">
        <v>43531</v>
      </c>
      <c r="B56" s="4">
        <v>315</v>
      </c>
      <c r="C56" s="8">
        <f t="shared" si="5"/>
        <v>35987.67123287671</v>
      </c>
      <c r="D56" s="8">
        <f t="shared" si="5"/>
        <v>41709.452054794514</v>
      </c>
      <c r="E56" s="8">
        <f t="shared" si="5"/>
        <v>53596.602739726033</v>
      </c>
      <c r="F56" s="8">
        <f t="shared" si="0"/>
        <v>54385.397260273974</v>
      </c>
      <c r="G56" s="8" t="e">
        <f t="shared" si="0"/>
        <v>#REF!</v>
      </c>
      <c r="H56" s="8" t="e">
        <f t="shared" si="0"/>
        <v>#REF!</v>
      </c>
      <c r="I56" s="8">
        <f t="shared" si="1"/>
        <v>75044.219178082189</v>
      </c>
      <c r="J56" s="8">
        <f t="shared" si="1"/>
        <v>80766</v>
      </c>
      <c r="K56" s="8">
        <f t="shared" si="1"/>
        <v>92653.150684931505</v>
      </c>
      <c r="L56" s="8">
        <f t="shared" si="2"/>
        <v>184268.9589041096</v>
      </c>
      <c r="M56" s="8" t="e">
        <f t="shared" si="2"/>
        <v>#REF!</v>
      </c>
      <c r="N56" s="8" t="e">
        <f t="shared" si="2"/>
        <v>#REF!</v>
      </c>
      <c r="P56" s="8">
        <f t="shared" si="7"/>
        <v>14275.972602739725</v>
      </c>
      <c r="Q56" s="8">
        <f t="shared" si="7"/>
        <v>19997.753424657534</v>
      </c>
      <c r="R56" s="8">
        <f t="shared" si="7"/>
        <v>31884.904109589039</v>
      </c>
      <c r="S56" s="8" t="e">
        <f t="shared" si="7"/>
        <v>#REF!</v>
      </c>
      <c r="T56" s="8" t="e">
        <f t="shared" si="7"/>
        <v>#REF!</v>
      </c>
      <c r="U56" s="8" t="e">
        <f t="shared" si="7"/>
        <v>#REF!</v>
      </c>
      <c r="V56" s="8">
        <f t="shared" si="7"/>
        <v>31733.876712328765</v>
      </c>
      <c r="W56" s="8">
        <f t="shared" si="7"/>
        <v>37455.65753424658</v>
      </c>
      <c r="X56" s="8">
        <f t="shared" si="7"/>
        <v>49342.808219178085</v>
      </c>
      <c r="Y56" s="8" t="e">
        <f t="shared" si="7"/>
        <v>#REF!</v>
      </c>
      <c r="Z56" s="8" t="e">
        <f t="shared" si="7"/>
        <v>#REF!</v>
      </c>
      <c r="AA56" s="8" t="e">
        <f t="shared" si="7"/>
        <v>#REF!</v>
      </c>
    </row>
    <row r="57" spans="1:27" x14ac:dyDescent="0.25">
      <c r="A57" s="3">
        <v>43532</v>
      </c>
      <c r="B57" s="4">
        <v>314</v>
      </c>
      <c r="C57" s="8">
        <f t="shared" si="5"/>
        <v>35873.424657534248</v>
      </c>
      <c r="D57" s="8">
        <f t="shared" si="5"/>
        <v>41577.04109589041</v>
      </c>
      <c r="E57" s="8">
        <f t="shared" si="5"/>
        <v>53426.454794520549</v>
      </c>
      <c r="F57" s="8">
        <f t="shared" si="0"/>
        <v>54212.745205479456</v>
      </c>
      <c r="G57" s="8" t="e">
        <f t="shared" si="0"/>
        <v>#REF!</v>
      </c>
      <c r="H57" s="8" t="e">
        <f t="shared" si="0"/>
        <v>#REF!</v>
      </c>
      <c r="I57" s="8">
        <f t="shared" si="1"/>
        <v>74805.983561643836</v>
      </c>
      <c r="J57" s="8">
        <f t="shared" si="1"/>
        <v>80509.599999999991</v>
      </c>
      <c r="K57" s="8">
        <f t="shared" si="1"/>
        <v>92359.013698630137</v>
      </c>
      <c r="L57" s="8">
        <f t="shared" si="2"/>
        <v>183683.97808219181</v>
      </c>
      <c r="M57" s="8" t="e">
        <f t="shared" si="2"/>
        <v>#REF!</v>
      </c>
      <c r="N57" s="8" t="e">
        <f t="shared" si="2"/>
        <v>#REF!</v>
      </c>
      <c r="P57" s="8">
        <f t="shared" si="7"/>
        <v>14230.65205479452</v>
      </c>
      <c r="Q57" s="8">
        <f t="shared" si="7"/>
        <v>19934.268493150685</v>
      </c>
      <c r="R57" s="8">
        <f t="shared" si="7"/>
        <v>31783.682191780819</v>
      </c>
      <c r="S57" s="8" t="e">
        <f t="shared" si="7"/>
        <v>#REF!</v>
      </c>
      <c r="T57" s="8" t="e">
        <f t="shared" si="7"/>
        <v>#REF!</v>
      </c>
      <c r="U57" s="8" t="e">
        <f t="shared" si="7"/>
        <v>#REF!</v>
      </c>
      <c r="V57" s="8">
        <f t="shared" si="7"/>
        <v>31633.134246575341</v>
      </c>
      <c r="W57" s="8">
        <f t="shared" si="7"/>
        <v>37336.75068493151</v>
      </c>
      <c r="X57" s="8">
        <f t="shared" si="7"/>
        <v>49186.164383561649</v>
      </c>
      <c r="Y57" s="8" t="e">
        <f t="shared" si="7"/>
        <v>#REF!</v>
      </c>
      <c r="Z57" s="8" t="e">
        <f t="shared" si="7"/>
        <v>#REF!</v>
      </c>
      <c r="AA57" s="8" t="e">
        <f t="shared" si="7"/>
        <v>#REF!</v>
      </c>
    </row>
    <row r="58" spans="1:27" x14ac:dyDescent="0.25">
      <c r="A58" s="3">
        <v>43533</v>
      </c>
      <c r="B58" s="4">
        <v>313</v>
      </c>
      <c r="C58" s="8">
        <f t="shared" si="5"/>
        <v>35759.178082191778</v>
      </c>
      <c r="D58" s="8">
        <f t="shared" si="5"/>
        <v>41444.630136986299</v>
      </c>
      <c r="E58" s="8">
        <f t="shared" si="5"/>
        <v>53256.306849315071</v>
      </c>
      <c r="F58" s="8">
        <f t="shared" si="0"/>
        <v>54040.09315068493</v>
      </c>
      <c r="G58" s="8" t="e">
        <f t="shared" si="0"/>
        <v>#REF!</v>
      </c>
      <c r="H58" s="8" t="e">
        <f t="shared" si="0"/>
        <v>#REF!</v>
      </c>
      <c r="I58" s="8">
        <f t="shared" si="1"/>
        <v>74567.747945205483</v>
      </c>
      <c r="J58" s="8">
        <f t="shared" si="1"/>
        <v>80253.2</v>
      </c>
      <c r="K58" s="8">
        <f t="shared" si="1"/>
        <v>92064.876712328769</v>
      </c>
      <c r="L58" s="8">
        <f t="shared" si="2"/>
        <v>183098.99726027399</v>
      </c>
      <c r="M58" s="8" t="e">
        <f t="shared" si="2"/>
        <v>#REF!</v>
      </c>
      <c r="N58" s="8" t="e">
        <f t="shared" si="2"/>
        <v>#REF!</v>
      </c>
      <c r="P58" s="8">
        <f t="shared" si="7"/>
        <v>14185.331506849314</v>
      </c>
      <c r="Q58" s="8">
        <f t="shared" si="7"/>
        <v>19870.783561643835</v>
      </c>
      <c r="R58" s="8">
        <f t="shared" si="7"/>
        <v>31682.460273972603</v>
      </c>
      <c r="S58" s="8" t="e">
        <f t="shared" si="7"/>
        <v>#REF!</v>
      </c>
      <c r="T58" s="8" t="e">
        <f t="shared" si="7"/>
        <v>#REF!</v>
      </c>
      <c r="U58" s="8" t="e">
        <f t="shared" si="7"/>
        <v>#REF!</v>
      </c>
      <c r="V58" s="8">
        <f t="shared" si="7"/>
        <v>31532.391780821916</v>
      </c>
      <c r="W58" s="8">
        <f t="shared" si="7"/>
        <v>37217.843835616441</v>
      </c>
      <c r="X58" s="8">
        <f t="shared" si="7"/>
        <v>49029.520547945205</v>
      </c>
      <c r="Y58" s="8" t="e">
        <f t="shared" si="7"/>
        <v>#REF!</v>
      </c>
      <c r="Z58" s="8" t="e">
        <f t="shared" si="7"/>
        <v>#REF!</v>
      </c>
      <c r="AA58" s="8" t="e">
        <f t="shared" si="7"/>
        <v>#REF!</v>
      </c>
    </row>
    <row r="59" spans="1:27" x14ac:dyDescent="0.25">
      <c r="A59" s="3">
        <v>43534</v>
      </c>
      <c r="B59" s="4">
        <v>312</v>
      </c>
      <c r="C59" s="8">
        <f t="shared" si="5"/>
        <v>35644.931506849316</v>
      </c>
      <c r="D59" s="8">
        <f t="shared" si="5"/>
        <v>41312.219178082189</v>
      </c>
      <c r="E59" s="8">
        <f t="shared" si="5"/>
        <v>53086.158904109594</v>
      </c>
      <c r="F59" s="8">
        <f t="shared" si="0"/>
        <v>53867.441095890412</v>
      </c>
      <c r="G59" s="8" t="e">
        <f t="shared" si="0"/>
        <v>#REF!</v>
      </c>
      <c r="H59" s="8" t="e">
        <f t="shared" si="0"/>
        <v>#REF!</v>
      </c>
      <c r="I59" s="8">
        <f t="shared" si="1"/>
        <v>74329.51232876713</v>
      </c>
      <c r="J59" s="8">
        <f t="shared" si="1"/>
        <v>79996.799999999988</v>
      </c>
      <c r="K59" s="8">
        <f t="shared" si="1"/>
        <v>91770.739726027401</v>
      </c>
      <c r="L59" s="8">
        <f t="shared" si="2"/>
        <v>182514.01643835619</v>
      </c>
      <c r="M59" s="8" t="e">
        <f t="shared" si="2"/>
        <v>#REF!</v>
      </c>
      <c r="N59" s="8" t="e">
        <f t="shared" si="2"/>
        <v>#REF!</v>
      </c>
      <c r="P59" s="8">
        <f t="shared" si="7"/>
        <v>14140.010958904109</v>
      </c>
      <c r="Q59" s="8">
        <f t="shared" si="7"/>
        <v>19807.298630136986</v>
      </c>
      <c r="R59" s="8">
        <f t="shared" si="7"/>
        <v>31581.238356164384</v>
      </c>
      <c r="S59" s="8" t="e">
        <f t="shared" si="7"/>
        <v>#REF!</v>
      </c>
      <c r="T59" s="8" t="e">
        <f t="shared" si="7"/>
        <v>#REF!</v>
      </c>
      <c r="U59" s="8" t="e">
        <f t="shared" si="7"/>
        <v>#REF!</v>
      </c>
      <c r="V59" s="8">
        <f t="shared" si="7"/>
        <v>31431.649315068491</v>
      </c>
      <c r="W59" s="8">
        <f t="shared" si="7"/>
        <v>37098.936986301371</v>
      </c>
      <c r="X59" s="8">
        <f t="shared" si="7"/>
        <v>48872.876712328769</v>
      </c>
      <c r="Y59" s="8" t="e">
        <f t="shared" si="7"/>
        <v>#REF!</v>
      </c>
      <c r="Z59" s="8" t="e">
        <f t="shared" si="7"/>
        <v>#REF!</v>
      </c>
      <c r="AA59" s="8" t="e">
        <f t="shared" si="7"/>
        <v>#REF!</v>
      </c>
    </row>
    <row r="60" spans="1:27" x14ac:dyDescent="0.25">
      <c r="A60" s="3">
        <v>43535</v>
      </c>
      <c r="B60" s="4">
        <v>311</v>
      </c>
      <c r="C60" s="8">
        <f>+C$5/365*$B60</f>
        <v>35530.684931506847</v>
      </c>
      <c r="D60" s="8">
        <f t="shared" si="5"/>
        <v>41179.808219178078</v>
      </c>
      <c r="E60" s="8">
        <f t="shared" si="5"/>
        <v>52916.010958904109</v>
      </c>
      <c r="F60" s="8">
        <f t="shared" si="0"/>
        <v>53694.789041095893</v>
      </c>
      <c r="G60" s="8" t="e">
        <f t="shared" si="0"/>
        <v>#REF!</v>
      </c>
      <c r="H60" s="8" t="e">
        <f t="shared" si="0"/>
        <v>#REF!</v>
      </c>
      <c r="I60" s="8">
        <f t="shared" si="1"/>
        <v>74091.276712328763</v>
      </c>
      <c r="J60" s="8">
        <f t="shared" si="1"/>
        <v>79740.399999999994</v>
      </c>
      <c r="K60" s="8">
        <f t="shared" si="1"/>
        <v>91476.602739726033</v>
      </c>
      <c r="L60" s="8">
        <f t="shared" si="2"/>
        <v>181929.03561643837</v>
      </c>
      <c r="M60" s="8" t="e">
        <f t="shared" si="2"/>
        <v>#REF!</v>
      </c>
      <c r="N60" s="8" t="e">
        <f t="shared" si="2"/>
        <v>#REF!</v>
      </c>
      <c r="P60" s="8">
        <f t="shared" si="7"/>
        <v>14094.690410958903</v>
      </c>
      <c r="Q60" s="8">
        <f t="shared" si="7"/>
        <v>19743.813698630136</v>
      </c>
      <c r="R60" s="8">
        <f t="shared" si="7"/>
        <v>31480.016438356164</v>
      </c>
      <c r="S60" s="8" t="e">
        <f t="shared" si="7"/>
        <v>#REF!</v>
      </c>
      <c r="T60" s="8" t="e">
        <f t="shared" si="7"/>
        <v>#REF!</v>
      </c>
      <c r="U60" s="8" t="e">
        <f t="shared" si="7"/>
        <v>#REF!</v>
      </c>
      <c r="V60" s="8">
        <f t="shared" si="7"/>
        <v>31330.906849315066</v>
      </c>
      <c r="W60" s="8">
        <f t="shared" si="7"/>
        <v>36980.030136986301</v>
      </c>
      <c r="X60" s="8">
        <f t="shared" si="7"/>
        <v>48716.232876712333</v>
      </c>
      <c r="Y60" s="8" t="e">
        <f t="shared" si="7"/>
        <v>#REF!</v>
      </c>
      <c r="Z60" s="8" t="e">
        <f t="shared" si="7"/>
        <v>#REF!</v>
      </c>
      <c r="AA60" s="8" t="e">
        <f t="shared" si="7"/>
        <v>#REF!</v>
      </c>
    </row>
    <row r="61" spans="1:27" x14ac:dyDescent="0.25">
      <c r="A61" s="3">
        <v>43536</v>
      </c>
      <c r="B61" s="4">
        <v>310</v>
      </c>
      <c r="C61" s="8">
        <f t="shared" si="5"/>
        <v>35416.438356164384</v>
      </c>
      <c r="D61" s="8">
        <f t="shared" si="5"/>
        <v>41047.397260273967</v>
      </c>
      <c r="E61" s="8">
        <f t="shared" si="5"/>
        <v>52745.863013698632</v>
      </c>
      <c r="F61" s="8">
        <f t="shared" si="0"/>
        <v>53522.136986301368</v>
      </c>
      <c r="G61" s="8" t="e">
        <f t="shared" si="0"/>
        <v>#REF!</v>
      </c>
      <c r="H61" s="8" t="e">
        <f t="shared" si="0"/>
        <v>#REF!</v>
      </c>
      <c r="I61" s="8">
        <f t="shared" si="1"/>
        <v>73853.04109589041</v>
      </c>
      <c r="J61" s="8">
        <f t="shared" si="1"/>
        <v>79484</v>
      </c>
      <c r="K61" s="8">
        <f t="shared" si="1"/>
        <v>91182.465753424651</v>
      </c>
      <c r="L61" s="8">
        <f t="shared" si="2"/>
        <v>181344.05479452058</v>
      </c>
      <c r="M61" s="8" t="e">
        <f t="shared" si="2"/>
        <v>#REF!</v>
      </c>
      <c r="N61" s="8" t="e">
        <f t="shared" si="2"/>
        <v>#REF!</v>
      </c>
      <c r="P61" s="8">
        <f t="shared" si="7"/>
        <v>14049.369863013697</v>
      </c>
      <c r="Q61" s="8">
        <f t="shared" si="7"/>
        <v>19680.328767123287</v>
      </c>
      <c r="R61" s="8">
        <f t="shared" si="7"/>
        <v>31378.794520547945</v>
      </c>
      <c r="S61" s="8" t="e">
        <f t="shared" si="7"/>
        <v>#REF!</v>
      </c>
      <c r="T61" s="8" t="e">
        <f t="shared" si="7"/>
        <v>#REF!</v>
      </c>
      <c r="U61" s="8" t="e">
        <f t="shared" si="7"/>
        <v>#REF!</v>
      </c>
      <c r="V61" s="8">
        <f t="shared" si="7"/>
        <v>31230.164383561641</v>
      </c>
      <c r="W61" s="8">
        <f t="shared" si="7"/>
        <v>36861.123287671231</v>
      </c>
      <c r="X61" s="8">
        <f t="shared" si="7"/>
        <v>48559.589041095896</v>
      </c>
      <c r="Y61" s="8" t="e">
        <f t="shared" si="7"/>
        <v>#REF!</v>
      </c>
      <c r="Z61" s="8" t="e">
        <f t="shared" si="7"/>
        <v>#REF!</v>
      </c>
      <c r="AA61" s="8" t="e">
        <f t="shared" si="7"/>
        <v>#REF!</v>
      </c>
    </row>
    <row r="62" spans="1:27" x14ac:dyDescent="0.25">
      <c r="A62" s="3">
        <v>43537</v>
      </c>
      <c r="B62" s="4">
        <v>309</v>
      </c>
      <c r="C62" s="8">
        <f t="shared" si="5"/>
        <v>35302.191780821915</v>
      </c>
      <c r="D62" s="8">
        <f t="shared" si="5"/>
        <v>40914.986301369856</v>
      </c>
      <c r="E62" s="8">
        <f t="shared" si="5"/>
        <v>52575.715068493155</v>
      </c>
      <c r="F62" s="8">
        <f t="shared" si="0"/>
        <v>53349.48493150685</v>
      </c>
      <c r="G62" s="8" t="e">
        <f t="shared" si="0"/>
        <v>#REF!</v>
      </c>
      <c r="H62" s="8" t="e">
        <f t="shared" si="0"/>
        <v>#REF!</v>
      </c>
      <c r="I62" s="8">
        <f t="shared" si="1"/>
        <v>73614.805479452058</v>
      </c>
      <c r="J62" s="8">
        <f t="shared" si="1"/>
        <v>79227.599999999991</v>
      </c>
      <c r="K62" s="8">
        <f t="shared" si="1"/>
        <v>90888.328767123283</v>
      </c>
      <c r="L62" s="8">
        <f t="shared" si="2"/>
        <v>180759.07397260275</v>
      </c>
      <c r="M62" s="8" t="e">
        <f t="shared" si="2"/>
        <v>#REF!</v>
      </c>
      <c r="N62" s="8" t="e">
        <f t="shared" si="2"/>
        <v>#REF!</v>
      </c>
      <c r="P62" s="8">
        <f t="shared" si="7"/>
        <v>14004.049315068492</v>
      </c>
      <c r="Q62" s="8">
        <f t="shared" si="7"/>
        <v>19616.843835616437</v>
      </c>
      <c r="R62" s="8">
        <f t="shared" si="7"/>
        <v>31277.572602739725</v>
      </c>
      <c r="S62" s="8" t="e">
        <f t="shared" si="7"/>
        <v>#REF!</v>
      </c>
      <c r="T62" s="8" t="e">
        <f t="shared" si="7"/>
        <v>#REF!</v>
      </c>
      <c r="U62" s="8" t="e">
        <f t="shared" si="7"/>
        <v>#REF!</v>
      </c>
      <c r="V62" s="8">
        <f t="shared" si="7"/>
        <v>31129.421917808217</v>
      </c>
      <c r="W62" s="8">
        <f t="shared" si="7"/>
        <v>36742.216438356169</v>
      </c>
      <c r="X62" s="8">
        <f t="shared" si="7"/>
        <v>48402.945205479453</v>
      </c>
      <c r="Y62" s="8" t="e">
        <f t="shared" si="7"/>
        <v>#REF!</v>
      </c>
      <c r="Z62" s="8" t="e">
        <f t="shared" si="7"/>
        <v>#REF!</v>
      </c>
      <c r="AA62" s="8" t="e">
        <f t="shared" si="7"/>
        <v>#REF!</v>
      </c>
    </row>
    <row r="63" spans="1:27" x14ac:dyDescent="0.25">
      <c r="A63" s="3">
        <v>43538</v>
      </c>
      <c r="B63" s="4">
        <v>308</v>
      </c>
      <c r="C63" s="8">
        <f t="shared" si="5"/>
        <v>35187.945205479453</v>
      </c>
      <c r="D63" s="8">
        <f t="shared" si="5"/>
        <v>40782.575342465752</v>
      </c>
      <c r="E63" s="8">
        <f t="shared" si="5"/>
        <v>52405.56712328767</v>
      </c>
      <c r="F63" s="8">
        <f t="shared" si="0"/>
        <v>53176.832876712331</v>
      </c>
      <c r="G63" s="8" t="e">
        <f t="shared" si="0"/>
        <v>#REF!</v>
      </c>
      <c r="H63" s="8" t="e">
        <f t="shared" si="0"/>
        <v>#REF!</v>
      </c>
      <c r="I63" s="8">
        <f t="shared" si="1"/>
        <v>73376.569863013705</v>
      </c>
      <c r="J63" s="8">
        <f t="shared" si="1"/>
        <v>78971.199999999997</v>
      </c>
      <c r="K63" s="8">
        <f t="shared" si="1"/>
        <v>90594.191780821915</v>
      </c>
      <c r="L63" s="8">
        <f t="shared" si="2"/>
        <v>180174.09315068496</v>
      </c>
      <c r="M63" s="8" t="e">
        <f t="shared" si="2"/>
        <v>#REF!</v>
      </c>
      <c r="N63" s="8" t="e">
        <f t="shared" si="2"/>
        <v>#REF!</v>
      </c>
      <c r="P63" s="8">
        <f t="shared" si="7"/>
        <v>13958.728767123286</v>
      </c>
      <c r="Q63" s="8">
        <f t="shared" si="7"/>
        <v>19553.358904109587</v>
      </c>
      <c r="R63" s="8">
        <f t="shared" si="7"/>
        <v>31176.350684931505</v>
      </c>
      <c r="S63" s="8" t="e">
        <f t="shared" si="7"/>
        <v>#REF!</v>
      </c>
      <c r="T63" s="8" t="e">
        <f t="shared" si="7"/>
        <v>#REF!</v>
      </c>
      <c r="U63" s="8" t="e">
        <f t="shared" si="7"/>
        <v>#REF!</v>
      </c>
      <c r="V63" s="8">
        <f t="shared" si="7"/>
        <v>31028.679452054792</v>
      </c>
      <c r="W63" s="8">
        <f t="shared" si="7"/>
        <v>36623.309589041099</v>
      </c>
      <c r="X63" s="8">
        <f t="shared" si="7"/>
        <v>48246.301369863017</v>
      </c>
      <c r="Y63" s="8" t="e">
        <f t="shared" si="7"/>
        <v>#REF!</v>
      </c>
      <c r="Z63" s="8" t="e">
        <f t="shared" si="7"/>
        <v>#REF!</v>
      </c>
      <c r="AA63" s="8" t="e">
        <f t="shared" si="7"/>
        <v>#REF!</v>
      </c>
    </row>
    <row r="64" spans="1:27" x14ac:dyDescent="0.25">
      <c r="A64" s="3">
        <v>43539</v>
      </c>
      <c r="B64" s="4">
        <v>307</v>
      </c>
      <c r="C64" s="8">
        <f t="shared" si="5"/>
        <v>35073.698630136983</v>
      </c>
      <c r="D64" s="8">
        <f t="shared" si="5"/>
        <v>40650.164383561641</v>
      </c>
      <c r="E64" s="8">
        <f t="shared" si="5"/>
        <v>52235.419178082193</v>
      </c>
      <c r="F64" s="8">
        <f t="shared" si="0"/>
        <v>53004.180821917813</v>
      </c>
      <c r="G64" s="8" t="e">
        <f t="shared" si="0"/>
        <v>#REF!</v>
      </c>
      <c r="H64" s="8" t="e">
        <f t="shared" si="0"/>
        <v>#REF!</v>
      </c>
      <c r="I64" s="8">
        <f t="shared" si="1"/>
        <v>73138.334246575352</v>
      </c>
      <c r="J64" s="8">
        <f t="shared" si="1"/>
        <v>78714.799999999988</v>
      </c>
      <c r="K64" s="8">
        <f t="shared" si="1"/>
        <v>90300.054794520547</v>
      </c>
      <c r="L64" s="8">
        <f t="shared" si="2"/>
        <v>179589.11232876714</v>
      </c>
      <c r="M64" s="8" t="e">
        <f t="shared" si="2"/>
        <v>#REF!</v>
      </c>
      <c r="N64" s="8" t="e">
        <f t="shared" si="2"/>
        <v>#REF!</v>
      </c>
      <c r="P64" s="8">
        <f t="shared" si="7"/>
        <v>13913.408219178082</v>
      </c>
      <c r="Q64" s="8">
        <f t="shared" si="7"/>
        <v>19489.873972602738</v>
      </c>
      <c r="R64" s="8">
        <f t="shared" si="7"/>
        <v>31075.128767123286</v>
      </c>
      <c r="S64" s="8" t="e">
        <f t="shared" si="7"/>
        <v>#REF!</v>
      </c>
      <c r="T64" s="8" t="e">
        <f t="shared" si="7"/>
        <v>#REF!</v>
      </c>
      <c r="U64" s="8" t="e">
        <f t="shared" si="7"/>
        <v>#REF!</v>
      </c>
      <c r="V64" s="8">
        <f t="shared" si="7"/>
        <v>30927.936986301367</v>
      </c>
      <c r="W64" s="8">
        <f t="shared" si="7"/>
        <v>36504.402739726029</v>
      </c>
      <c r="X64" s="8">
        <f t="shared" si="7"/>
        <v>48089.65753424658</v>
      </c>
      <c r="Y64" s="8" t="e">
        <f t="shared" si="7"/>
        <v>#REF!</v>
      </c>
      <c r="Z64" s="8" t="e">
        <f t="shared" si="7"/>
        <v>#REF!</v>
      </c>
      <c r="AA64" s="8" t="e">
        <f t="shared" si="7"/>
        <v>#REF!</v>
      </c>
    </row>
    <row r="65" spans="1:27" x14ac:dyDescent="0.25">
      <c r="A65" s="3">
        <v>43540</v>
      </c>
      <c r="B65" s="4">
        <v>306</v>
      </c>
      <c r="C65" s="8">
        <f t="shared" si="5"/>
        <v>34959.452054794521</v>
      </c>
      <c r="D65" s="8">
        <f t="shared" si="5"/>
        <v>40517.753424657531</v>
      </c>
      <c r="E65" s="8">
        <f t="shared" si="5"/>
        <v>52065.271232876716</v>
      </c>
      <c r="F65" s="8">
        <f t="shared" si="0"/>
        <v>52831.528767123287</v>
      </c>
      <c r="G65" s="8" t="e">
        <f t="shared" si="0"/>
        <v>#REF!</v>
      </c>
      <c r="H65" s="8" t="e">
        <f t="shared" si="0"/>
        <v>#REF!</v>
      </c>
      <c r="I65" s="8">
        <f t="shared" si="1"/>
        <v>72900.098630136985</v>
      </c>
      <c r="J65" s="8">
        <f t="shared" si="1"/>
        <v>78458.399999999994</v>
      </c>
      <c r="K65" s="8">
        <f t="shared" si="1"/>
        <v>90005.917808219179</v>
      </c>
      <c r="L65" s="8">
        <f t="shared" si="2"/>
        <v>179004.13150684934</v>
      </c>
      <c r="M65" s="8" t="e">
        <f t="shared" si="2"/>
        <v>#REF!</v>
      </c>
      <c r="N65" s="8" t="e">
        <f t="shared" si="2"/>
        <v>#REF!</v>
      </c>
      <c r="P65" s="8">
        <f t="shared" si="7"/>
        <v>13868.087671232875</v>
      </c>
      <c r="Q65" s="8">
        <f t="shared" si="7"/>
        <v>19426.389041095888</v>
      </c>
      <c r="R65" s="8">
        <f t="shared" si="7"/>
        <v>30973.906849315066</v>
      </c>
      <c r="S65" s="8" t="e">
        <f t="shared" si="7"/>
        <v>#REF!</v>
      </c>
      <c r="T65" s="8" t="e">
        <f t="shared" si="7"/>
        <v>#REF!</v>
      </c>
      <c r="U65" s="8" t="e">
        <f t="shared" si="7"/>
        <v>#REF!</v>
      </c>
      <c r="V65" s="8">
        <f t="shared" si="7"/>
        <v>30827.194520547942</v>
      </c>
      <c r="W65" s="8">
        <f t="shared" si="7"/>
        <v>36385.495890410959</v>
      </c>
      <c r="X65" s="8">
        <f t="shared" si="7"/>
        <v>47933.013698630137</v>
      </c>
      <c r="Y65" s="8" t="e">
        <f t="shared" si="7"/>
        <v>#REF!</v>
      </c>
      <c r="Z65" s="8" t="e">
        <f t="shared" si="7"/>
        <v>#REF!</v>
      </c>
      <c r="AA65" s="8" t="e">
        <f t="shared" si="7"/>
        <v>#REF!</v>
      </c>
    </row>
    <row r="66" spans="1:27" x14ac:dyDescent="0.25">
      <c r="A66" s="3">
        <v>43541</v>
      </c>
      <c r="B66" s="4">
        <v>305</v>
      </c>
      <c r="C66" s="8">
        <f t="shared" si="5"/>
        <v>34845.205479452052</v>
      </c>
      <c r="D66" s="8">
        <f t="shared" si="5"/>
        <v>40385.34246575342</v>
      </c>
      <c r="E66" s="8">
        <f t="shared" si="5"/>
        <v>51895.123287671238</v>
      </c>
      <c r="F66" s="8">
        <f t="shared" si="0"/>
        <v>52658.876712328769</v>
      </c>
      <c r="G66" s="8" t="e">
        <f t="shared" si="0"/>
        <v>#REF!</v>
      </c>
      <c r="H66" s="8" t="e">
        <f t="shared" si="0"/>
        <v>#REF!</v>
      </c>
      <c r="I66" s="8">
        <f t="shared" si="1"/>
        <v>72661.863013698632</v>
      </c>
      <c r="J66" s="8">
        <f t="shared" si="1"/>
        <v>78202</v>
      </c>
      <c r="K66" s="8">
        <f t="shared" si="1"/>
        <v>89711.780821917811</v>
      </c>
      <c r="L66" s="8">
        <f t="shared" si="2"/>
        <v>178419.15068493152</v>
      </c>
      <c r="M66" s="8" t="e">
        <f t="shared" si="2"/>
        <v>#REF!</v>
      </c>
      <c r="N66" s="8" t="e">
        <f t="shared" si="2"/>
        <v>#REF!</v>
      </c>
      <c r="P66" s="8">
        <f t="shared" si="7"/>
        <v>13822.767123287671</v>
      </c>
      <c r="Q66" s="8">
        <f t="shared" si="7"/>
        <v>19362.904109589042</v>
      </c>
      <c r="R66" s="8">
        <f t="shared" si="7"/>
        <v>30872.684931506847</v>
      </c>
      <c r="S66" s="8" t="e">
        <f t="shared" si="7"/>
        <v>#REF!</v>
      </c>
      <c r="T66" s="8" t="e">
        <f t="shared" si="7"/>
        <v>#REF!</v>
      </c>
      <c r="U66" s="8" t="e">
        <f t="shared" si="7"/>
        <v>#REF!</v>
      </c>
      <c r="V66" s="8">
        <f t="shared" si="7"/>
        <v>30726.452054794518</v>
      </c>
      <c r="W66" s="8">
        <f t="shared" si="7"/>
        <v>36266.589041095889</v>
      </c>
      <c r="X66" s="8">
        <f t="shared" si="7"/>
        <v>47776.369863013701</v>
      </c>
      <c r="Y66" s="8" t="e">
        <f t="shared" si="7"/>
        <v>#REF!</v>
      </c>
      <c r="Z66" s="8" t="e">
        <f t="shared" si="7"/>
        <v>#REF!</v>
      </c>
      <c r="AA66" s="8" t="e">
        <f t="shared" si="7"/>
        <v>#REF!</v>
      </c>
    </row>
    <row r="67" spans="1:27" x14ac:dyDescent="0.25">
      <c r="A67" s="3">
        <v>43542</v>
      </c>
      <c r="B67" s="4">
        <v>304</v>
      </c>
      <c r="C67" s="8">
        <f t="shared" si="5"/>
        <v>34730.95890410959</v>
      </c>
      <c r="D67" s="8">
        <f t="shared" si="5"/>
        <v>40252.931506849309</v>
      </c>
      <c r="E67" s="8">
        <f t="shared" si="5"/>
        <v>51724.975342465754</v>
      </c>
      <c r="F67" s="8">
        <f t="shared" si="0"/>
        <v>52486.224657534251</v>
      </c>
      <c r="G67" s="8" t="e">
        <f t="shared" si="0"/>
        <v>#REF!</v>
      </c>
      <c r="H67" s="8" t="e">
        <f t="shared" si="0"/>
        <v>#REF!</v>
      </c>
      <c r="I67" s="8">
        <f t="shared" si="1"/>
        <v>72423.627397260279</v>
      </c>
      <c r="J67" s="8">
        <f t="shared" si="1"/>
        <v>77945.599999999991</v>
      </c>
      <c r="K67" s="8">
        <f t="shared" si="1"/>
        <v>89417.643835616444</v>
      </c>
      <c r="L67" s="8">
        <f t="shared" si="2"/>
        <v>177834.16986301373</v>
      </c>
      <c r="M67" s="8" t="e">
        <f t="shared" si="2"/>
        <v>#REF!</v>
      </c>
      <c r="N67" s="8" t="e">
        <f t="shared" si="2"/>
        <v>#REF!</v>
      </c>
      <c r="P67" s="8">
        <f t="shared" si="7"/>
        <v>13777.446575342465</v>
      </c>
      <c r="Q67" s="8">
        <f t="shared" si="7"/>
        <v>19299.419178082193</v>
      </c>
      <c r="R67" s="8">
        <f t="shared" si="7"/>
        <v>30771.463013698631</v>
      </c>
      <c r="S67" s="8" t="e">
        <f t="shared" si="7"/>
        <v>#REF!</v>
      </c>
      <c r="T67" s="8" t="e">
        <f t="shared" si="7"/>
        <v>#REF!</v>
      </c>
      <c r="U67" s="8" t="e">
        <f t="shared" si="7"/>
        <v>#REF!</v>
      </c>
      <c r="V67" s="8">
        <f t="shared" si="7"/>
        <v>30625.709589041093</v>
      </c>
      <c r="W67" s="8">
        <f t="shared" si="7"/>
        <v>36147.682191780827</v>
      </c>
      <c r="X67" s="8">
        <f t="shared" si="7"/>
        <v>47619.726027397264</v>
      </c>
      <c r="Y67" s="8" t="e">
        <f t="shared" si="7"/>
        <v>#REF!</v>
      </c>
      <c r="Z67" s="8" t="e">
        <f t="shared" si="7"/>
        <v>#REF!</v>
      </c>
      <c r="AA67" s="8" t="e">
        <f t="shared" si="7"/>
        <v>#REF!</v>
      </c>
    </row>
    <row r="68" spans="1:27" x14ac:dyDescent="0.25">
      <c r="A68" s="3">
        <v>43543</v>
      </c>
      <c r="B68" s="4">
        <v>303</v>
      </c>
      <c r="C68" s="8">
        <f t="shared" si="5"/>
        <v>34616.71232876712</v>
      </c>
      <c r="D68" s="8">
        <f t="shared" si="5"/>
        <v>40120.520547945205</v>
      </c>
      <c r="E68" s="8">
        <f t="shared" si="5"/>
        <v>51554.827397260276</v>
      </c>
      <c r="F68" s="8">
        <f t="shared" ref="F68:H129" si="8">+F$5/365*$B68</f>
        <v>52313.572602739725</v>
      </c>
      <c r="G68" s="8" t="e">
        <f t="shared" si="8"/>
        <v>#REF!</v>
      </c>
      <c r="H68" s="8" t="e">
        <f t="shared" si="8"/>
        <v>#REF!</v>
      </c>
      <c r="I68" s="8">
        <f t="shared" ref="I68:K129" si="9">+I$5/365*$B68</f>
        <v>72185.391780821927</v>
      </c>
      <c r="J68" s="8">
        <f t="shared" si="9"/>
        <v>77689.2</v>
      </c>
      <c r="K68" s="8">
        <f t="shared" si="9"/>
        <v>89123.506849315061</v>
      </c>
      <c r="L68" s="8">
        <f t="shared" ref="L68:N129" si="10">+L$5/365*$B68</f>
        <v>177249.1890410959</v>
      </c>
      <c r="M68" s="8" t="e">
        <f t="shared" si="10"/>
        <v>#REF!</v>
      </c>
      <c r="N68" s="8" t="e">
        <f t="shared" si="10"/>
        <v>#REF!</v>
      </c>
      <c r="P68" s="8">
        <f t="shared" si="7"/>
        <v>13732.126027397258</v>
      </c>
      <c r="Q68" s="8">
        <f t="shared" si="7"/>
        <v>19235.934246575343</v>
      </c>
      <c r="R68" s="8">
        <f t="shared" si="7"/>
        <v>30670.241095890411</v>
      </c>
      <c r="S68" s="8" t="e">
        <f t="shared" si="7"/>
        <v>#REF!</v>
      </c>
      <c r="T68" s="8" t="e">
        <f t="shared" si="7"/>
        <v>#REF!</v>
      </c>
      <c r="U68" s="8" t="e">
        <f t="shared" si="7"/>
        <v>#REF!</v>
      </c>
      <c r="V68" s="8">
        <f t="shared" si="7"/>
        <v>30524.967123287672</v>
      </c>
      <c r="W68" s="8">
        <f t="shared" si="7"/>
        <v>36028.775342465757</v>
      </c>
      <c r="X68" s="8">
        <f t="shared" si="7"/>
        <v>47463.082191780828</v>
      </c>
      <c r="Y68" s="8" t="e">
        <f t="shared" si="7"/>
        <v>#REF!</v>
      </c>
      <c r="Z68" s="8" t="e">
        <f t="shared" si="7"/>
        <v>#REF!</v>
      </c>
      <c r="AA68" s="8" t="e">
        <f t="shared" si="7"/>
        <v>#REF!</v>
      </c>
    </row>
    <row r="69" spans="1:27" x14ac:dyDescent="0.25">
      <c r="A69" s="3">
        <v>43544</v>
      </c>
      <c r="B69" s="4">
        <v>302</v>
      </c>
      <c r="C69" s="8">
        <f t="shared" si="5"/>
        <v>34502.465753424658</v>
      </c>
      <c r="D69" s="8">
        <f t="shared" si="5"/>
        <v>39988.109589041094</v>
      </c>
      <c r="E69" s="8">
        <f t="shared" si="5"/>
        <v>51384.679452054799</v>
      </c>
      <c r="F69" s="8">
        <f t="shared" si="8"/>
        <v>52140.920547945207</v>
      </c>
      <c r="G69" s="8" t="e">
        <f t="shared" si="8"/>
        <v>#REF!</v>
      </c>
      <c r="H69" s="8" t="e">
        <f t="shared" si="8"/>
        <v>#REF!</v>
      </c>
      <c r="I69" s="8">
        <f t="shared" si="9"/>
        <v>71947.156164383559</v>
      </c>
      <c r="J69" s="8">
        <f t="shared" si="9"/>
        <v>77432.799999999988</v>
      </c>
      <c r="K69" s="8">
        <f t="shared" si="9"/>
        <v>88829.369863013693</v>
      </c>
      <c r="L69" s="8">
        <f t="shared" si="10"/>
        <v>176664.20821917811</v>
      </c>
      <c r="M69" s="8" t="e">
        <f t="shared" si="10"/>
        <v>#REF!</v>
      </c>
      <c r="N69" s="8" t="e">
        <f t="shared" si="10"/>
        <v>#REF!</v>
      </c>
      <c r="P69" s="8">
        <f t="shared" si="7"/>
        <v>13686.805479452054</v>
      </c>
      <c r="Q69" s="8">
        <f t="shared" si="7"/>
        <v>19172.449315068494</v>
      </c>
      <c r="R69" s="8">
        <f t="shared" si="7"/>
        <v>30569.019178082192</v>
      </c>
      <c r="S69" s="8" t="e">
        <f t="shared" si="7"/>
        <v>#REF!</v>
      </c>
      <c r="T69" s="8" t="e">
        <f t="shared" si="7"/>
        <v>#REF!</v>
      </c>
      <c r="U69" s="8" t="e">
        <f t="shared" si="7"/>
        <v>#REF!</v>
      </c>
      <c r="V69" s="8">
        <f t="shared" si="7"/>
        <v>30424.224657534247</v>
      </c>
      <c r="W69" s="8">
        <f t="shared" si="7"/>
        <v>35909.868493150687</v>
      </c>
      <c r="X69" s="8">
        <f t="shared" si="7"/>
        <v>47306.438356164384</v>
      </c>
      <c r="Y69" s="8" t="e">
        <f t="shared" si="7"/>
        <v>#REF!</v>
      </c>
      <c r="Z69" s="8" t="e">
        <f t="shared" si="7"/>
        <v>#REF!</v>
      </c>
      <c r="AA69" s="8" t="e">
        <f t="shared" si="7"/>
        <v>#REF!</v>
      </c>
    </row>
    <row r="70" spans="1:27" x14ac:dyDescent="0.25">
      <c r="A70" s="3">
        <v>43545</v>
      </c>
      <c r="B70" s="4">
        <v>301</v>
      </c>
      <c r="C70" s="8">
        <f t="shared" si="5"/>
        <v>34388.219178082189</v>
      </c>
      <c r="D70" s="8">
        <f t="shared" si="5"/>
        <v>39855.698630136983</v>
      </c>
      <c r="E70" s="8">
        <f t="shared" si="5"/>
        <v>51214.531506849315</v>
      </c>
      <c r="F70" s="8">
        <f t="shared" si="8"/>
        <v>51968.268493150688</v>
      </c>
      <c r="G70" s="8" t="e">
        <f t="shared" si="8"/>
        <v>#REF!</v>
      </c>
      <c r="H70" s="8" t="e">
        <f t="shared" si="8"/>
        <v>#REF!</v>
      </c>
      <c r="I70" s="8">
        <f t="shared" si="9"/>
        <v>71708.920547945207</v>
      </c>
      <c r="J70" s="8">
        <f t="shared" si="9"/>
        <v>77176.399999999994</v>
      </c>
      <c r="K70" s="8">
        <f t="shared" si="9"/>
        <v>88535.232876712325</v>
      </c>
      <c r="L70" s="8">
        <f t="shared" si="10"/>
        <v>176079.22739726029</v>
      </c>
      <c r="M70" s="8" t="e">
        <f t="shared" si="10"/>
        <v>#REF!</v>
      </c>
      <c r="N70" s="8" t="e">
        <f t="shared" si="10"/>
        <v>#REF!</v>
      </c>
      <c r="P70" s="8">
        <f t="shared" si="7"/>
        <v>13641.484931506848</v>
      </c>
      <c r="Q70" s="8">
        <f t="shared" si="7"/>
        <v>19108.964383561644</v>
      </c>
      <c r="R70" s="8">
        <f t="shared" si="7"/>
        <v>30467.797260273972</v>
      </c>
      <c r="S70" s="8" t="e">
        <f t="shared" si="7"/>
        <v>#REF!</v>
      </c>
      <c r="T70" s="8" t="e">
        <f t="shared" si="7"/>
        <v>#REF!</v>
      </c>
      <c r="U70" s="8" t="e">
        <f t="shared" si="7"/>
        <v>#REF!</v>
      </c>
      <c r="V70" s="8">
        <f t="shared" si="7"/>
        <v>30323.482191780822</v>
      </c>
      <c r="W70" s="8">
        <f t="shared" si="7"/>
        <v>35790.961643835617</v>
      </c>
      <c r="X70" s="8">
        <f t="shared" si="7"/>
        <v>47149.794520547948</v>
      </c>
      <c r="Y70" s="8" t="e">
        <f t="shared" si="7"/>
        <v>#REF!</v>
      </c>
      <c r="Z70" s="8" t="e">
        <f t="shared" si="7"/>
        <v>#REF!</v>
      </c>
      <c r="AA70" s="8" t="e">
        <f t="shared" si="7"/>
        <v>#REF!</v>
      </c>
    </row>
    <row r="71" spans="1:27" x14ac:dyDescent="0.25">
      <c r="A71" s="3">
        <v>43546</v>
      </c>
      <c r="B71" s="4">
        <v>300</v>
      </c>
      <c r="C71" s="8">
        <f t="shared" si="5"/>
        <v>34273.972602739726</v>
      </c>
      <c r="D71" s="8">
        <f t="shared" si="5"/>
        <v>39723.287671232873</v>
      </c>
      <c r="E71" s="8">
        <f t="shared" si="5"/>
        <v>51044.383561643837</v>
      </c>
      <c r="F71" s="8">
        <f t="shared" si="8"/>
        <v>51795.616438356163</v>
      </c>
      <c r="G71" s="8" t="e">
        <f t="shared" si="8"/>
        <v>#REF!</v>
      </c>
      <c r="H71" s="8" t="e">
        <f t="shared" si="8"/>
        <v>#REF!</v>
      </c>
      <c r="I71" s="8">
        <f t="shared" si="9"/>
        <v>71470.684931506854</v>
      </c>
      <c r="J71" s="8">
        <f t="shared" si="9"/>
        <v>76920</v>
      </c>
      <c r="K71" s="8">
        <f t="shared" si="9"/>
        <v>88241.095890410958</v>
      </c>
      <c r="L71" s="8">
        <f t="shared" si="10"/>
        <v>175494.24657534249</v>
      </c>
      <c r="M71" s="8" t="e">
        <f t="shared" si="10"/>
        <v>#REF!</v>
      </c>
      <c r="N71" s="8" t="e">
        <f t="shared" si="10"/>
        <v>#REF!</v>
      </c>
      <c r="P71" s="8">
        <f t="shared" si="7"/>
        <v>13596.164383561643</v>
      </c>
      <c r="Q71" s="8">
        <f t="shared" si="7"/>
        <v>19045.479452054795</v>
      </c>
      <c r="R71" s="8">
        <f t="shared" si="7"/>
        <v>30366.575342465752</v>
      </c>
      <c r="S71" s="8" t="e">
        <f t="shared" si="7"/>
        <v>#REF!</v>
      </c>
      <c r="T71" s="8" t="e">
        <f t="shared" si="7"/>
        <v>#REF!</v>
      </c>
      <c r="U71" s="8" t="e">
        <f t="shared" si="7"/>
        <v>#REF!</v>
      </c>
      <c r="V71" s="8">
        <f t="shared" si="7"/>
        <v>30222.739726027397</v>
      </c>
      <c r="W71" s="8">
        <f t="shared" si="7"/>
        <v>35672.054794520547</v>
      </c>
      <c r="X71" s="8">
        <f t="shared" si="7"/>
        <v>46993.150684931512</v>
      </c>
      <c r="Y71" s="8" t="e">
        <f t="shared" si="7"/>
        <v>#REF!</v>
      </c>
      <c r="Z71" s="8" t="e">
        <f t="shared" si="7"/>
        <v>#REF!</v>
      </c>
      <c r="AA71" s="8" t="e">
        <f t="shared" si="7"/>
        <v>#REF!</v>
      </c>
    </row>
    <row r="72" spans="1:27" x14ac:dyDescent="0.25">
      <c r="A72" s="3">
        <v>43547</v>
      </c>
      <c r="B72" s="4">
        <v>299</v>
      </c>
      <c r="C72" s="8">
        <f t="shared" si="5"/>
        <v>34159.726027397257</v>
      </c>
      <c r="D72" s="8">
        <f t="shared" si="5"/>
        <v>39590.876712328762</v>
      </c>
      <c r="E72" s="8">
        <f t="shared" si="5"/>
        <v>50874.23561643836</v>
      </c>
      <c r="F72" s="8">
        <f t="shared" si="8"/>
        <v>51622.964383561644</v>
      </c>
      <c r="G72" s="8" t="e">
        <f t="shared" si="8"/>
        <v>#REF!</v>
      </c>
      <c r="H72" s="8" t="e">
        <f t="shared" si="8"/>
        <v>#REF!</v>
      </c>
      <c r="I72" s="8">
        <f t="shared" si="9"/>
        <v>71232.449315068501</v>
      </c>
      <c r="J72" s="8">
        <f t="shared" si="9"/>
        <v>76663.599999999991</v>
      </c>
      <c r="K72" s="8">
        <f t="shared" si="9"/>
        <v>87946.95890410959</v>
      </c>
      <c r="L72" s="8">
        <f t="shared" si="10"/>
        <v>174909.26575342467</v>
      </c>
      <c r="M72" s="8" t="e">
        <f t="shared" si="10"/>
        <v>#REF!</v>
      </c>
      <c r="N72" s="8" t="e">
        <f t="shared" si="10"/>
        <v>#REF!</v>
      </c>
      <c r="P72" s="8">
        <f t="shared" si="7"/>
        <v>13550.843835616437</v>
      </c>
      <c r="Q72" s="8">
        <f t="shared" si="7"/>
        <v>18981.994520547945</v>
      </c>
      <c r="R72" s="8">
        <f t="shared" si="7"/>
        <v>30265.353424657533</v>
      </c>
      <c r="S72" s="8" t="e">
        <f t="shared" si="7"/>
        <v>#REF!</v>
      </c>
      <c r="T72" s="8" t="e">
        <f t="shared" si="7"/>
        <v>#REF!</v>
      </c>
      <c r="U72" s="8" t="e">
        <f t="shared" si="7"/>
        <v>#REF!</v>
      </c>
      <c r="V72" s="8">
        <f t="shared" si="7"/>
        <v>30121.997260273973</v>
      </c>
      <c r="W72" s="8">
        <f t="shared" si="7"/>
        <v>35553.147945205485</v>
      </c>
      <c r="X72" s="8">
        <f t="shared" si="7"/>
        <v>46836.506849315068</v>
      </c>
      <c r="Y72" s="8" t="e">
        <f t="shared" si="7"/>
        <v>#REF!</v>
      </c>
      <c r="Z72" s="8" t="e">
        <f t="shared" si="7"/>
        <v>#REF!</v>
      </c>
      <c r="AA72" s="8" t="e">
        <f t="shared" ref="P72:AA93" si="11">+AA$5/365*$B72</f>
        <v>#REF!</v>
      </c>
    </row>
    <row r="73" spans="1:27" x14ac:dyDescent="0.25">
      <c r="A73" s="3">
        <v>43548</v>
      </c>
      <c r="B73" s="4">
        <v>298</v>
      </c>
      <c r="C73" s="8">
        <f t="shared" si="5"/>
        <v>34045.479452054795</v>
      </c>
      <c r="D73" s="8">
        <f t="shared" si="5"/>
        <v>39458.465753424651</v>
      </c>
      <c r="E73" s="8">
        <f t="shared" si="5"/>
        <v>50704.087671232875</v>
      </c>
      <c r="F73" s="8">
        <f t="shared" si="8"/>
        <v>51450.312328767126</v>
      </c>
      <c r="G73" s="8" t="e">
        <f t="shared" si="8"/>
        <v>#REF!</v>
      </c>
      <c r="H73" s="8" t="e">
        <f t="shared" si="8"/>
        <v>#REF!</v>
      </c>
      <c r="I73" s="8">
        <f t="shared" si="9"/>
        <v>70994.213698630134</v>
      </c>
      <c r="J73" s="8">
        <f t="shared" si="9"/>
        <v>76407.199999999997</v>
      </c>
      <c r="K73" s="8">
        <f t="shared" si="9"/>
        <v>87652.821917808222</v>
      </c>
      <c r="L73" s="8">
        <f t="shared" si="10"/>
        <v>174324.28493150687</v>
      </c>
      <c r="M73" s="8" t="e">
        <f t="shared" si="10"/>
        <v>#REF!</v>
      </c>
      <c r="N73" s="8" t="e">
        <f t="shared" si="10"/>
        <v>#REF!</v>
      </c>
      <c r="P73" s="8">
        <f t="shared" si="11"/>
        <v>13505.523287671233</v>
      </c>
      <c r="Q73" s="8">
        <f t="shared" si="11"/>
        <v>18918.509589041096</v>
      </c>
      <c r="R73" s="8">
        <f t="shared" si="11"/>
        <v>30164.131506849313</v>
      </c>
      <c r="S73" s="8" t="e">
        <f t="shared" si="11"/>
        <v>#REF!</v>
      </c>
      <c r="T73" s="8" t="e">
        <f t="shared" si="11"/>
        <v>#REF!</v>
      </c>
      <c r="U73" s="8" t="e">
        <f t="shared" si="11"/>
        <v>#REF!</v>
      </c>
      <c r="V73" s="8">
        <f t="shared" si="11"/>
        <v>30021.254794520548</v>
      </c>
      <c r="W73" s="8">
        <f t="shared" si="11"/>
        <v>35434.241095890415</v>
      </c>
      <c r="X73" s="8">
        <f t="shared" si="11"/>
        <v>46679.863013698632</v>
      </c>
      <c r="Y73" s="8" t="e">
        <f t="shared" si="11"/>
        <v>#REF!</v>
      </c>
      <c r="Z73" s="8" t="e">
        <f t="shared" si="11"/>
        <v>#REF!</v>
      </c>
      <c r="AA73" s="8" t="e">
        <f t="shared" si="11"/>
        <v>#REF!</v>
      </c>
    </row>
    <row r="74" spans="1:27" x14ac:dyDescent="0.25">
      <c r="A74" s="3">
        <v>43549</v>
      </c>
      <c r="B74" s="4">
        <v>297</v>
      </c>
      <c r="C74" s="8">
        <f t="shared" si="5"/>
        <v>33931.232876712325</v>
      </c>
      <c r="D74" s="8">
        <f t="shared" si="5"/>
        <v>39326.054794520547</v>
      </c>
      <c r="E74" s="8">
        <f t="shared" si="5"/>
        <v>50533.939726027398</v>
      </c>
      <c r="F74" s="8">
        <f t="shared" si="8"/>
        <v>51277.6602739726</v>
      </c>
      <c r="G74" s="8" t="e">
        <f t="shared" si="8"/>
        <v>#REF!</v>
      </c>
      <c r="H74" s="8" t="e">
        <f t="shared" si="8"/>
        <v>#REF!</v>
      </c>
      <c r="I74" s="8">
        <f t="shared" si="9"/>
        <v>70755.978082191781</v>
      </c>
      <c r="J74" s="8">
        <f t="shared" si="9"/>
        <v>76150.799999999988</v>
      </c>
      <c r="K74" s="8">
        <f t="shared" si="9"/>
        <v>87358.684931506854</v>
      </c>
      <c r="L74" s="8">
        <f t="shared" si="10"/>
        <v>173739.30410958905</v>
      </c>
      <c r="M74" s="8" t="e">
        <f t="shared" si="10"/>
        <v>#REF!</v>
      </c>
      <c r="N74" s="8" t="e">
        <f t="shared" si="10"/>
        <v>#REF!</v>
      </c>
      <c r="P74" s="8">
        <f t="shared" si="11"/>
        <v>13460.202739726026</v>
      </c>
      <c r="Q74" s="8">
        <f t="shared" si="11"/>
        <v>18855.024657534246</v>
      </c>
      <c r="R74" s="8">
        <f t="shared" si="11"/>
        <v>30062.909589041094</v>
      </c>
      <c r="S74" s="8" t="e">
        <f t="shared" si="11"/>
        <v>#REF!</v>
      </c>
      <c r="T74" s="8" t="e">
        <f t="shared" si="11"/>
        <v>#REF!</v>
      </c>
      <c r="U74" s="8" t="e">
        <f t="shared" si="11"/>
        <v>#REF!</v>
      </c>
      <c r="V74" s="8">
        <f t="shared" si="11"/>
        <v>29920.512328767123</v>
      </c>
      <c r="W74" s="8">
        <f t="shared" si="11"/>
        <v>35315.334246575345</v>
      </c>
      <c r="X74" s="8">
        <f t="shared" si="11"/>
        <v>46523.219178082196</v>
      </c>
      <c r="Y74" s="8" t="e">
        <f t="shared" si="11"/>
        <v>#REF!</v>
      </c>
      <c r="Z74" s="8" t="e">
        <f t="shared" si="11"/>
        <v>#REF!</v>
      </c>
      <c r="AA74" s="8" t="e">
        <f t="shared" si="11"/>
        <v>#REF!</v>
      </c>
    </row>
    <row r="75" spans="1:27" x14ac:dyDescent="0.25">
      <c r="A75" s="3">
        <v>43550</v>
      </c>
      <c r="B75" s="4">
        <v>296</v>
      </c>
      <c r="C75" s="8">
        <f t="shared" si="5"/>
        <v>33816.986301369863</v>
      </c>
      <c r="D75" s="8">
        <f t="shared" si="5"/>
        <v>39193.643835616436</v>
      </c>
      <c r="E75" s="8">
        <f t="shared" si="5"/>
        <v>50363.791780821921</v>
      </c>
      <c r="F75" s="8">
        <f t="shared" si="8"/>
        <v>51105.008219178082</v>
      </c>
      <c r="G75" s="8" t="e">
        <f t="shared" si="8"/>
        <v>#REF!</v>
      </c>
      <c r="H75" s="8" t="e">
        <f t="shared" si="8"/>
        <v>#REF!</v>
      </c>
      <c r="I75" s="8">
        <f t="shared" si="9"/>
        <v>70517.742465753428</v>
      </c>
      <c r="J75" s="8">
        <f t="shared" si="9"/>
        <v>75894.399999999994</v>
      </c>
      <c r="K75" s="8">
        <f t="shared" si="9"/>
        <v>87064.547945205471</v>
      </c>
      <c r="L75" s="8">
        <f t="shared" si="10"/>
        <v>173154.32328767126</v>
      </c>
      <c r="M75" s="8" t="e">
        <f t="shared" si="10"/>
        <v>#REF!</v>
      </c>
      <c r="N75" s="8" t="e">
        <f t="shared" si="10"/>
        <v>#REF!</v>
      </c>
      <c r="P75" s="8">
        <f t="shared" si="11"/>
        <v>13414.88219178082</v>
      </c>
      <c r="Q75" s="8">
        <f t="shared" si="11"/>
        <v>18791.539726027397</v>
      </c>
      <c r="R75" s="8">
        <f t="shared" si="11"/>
        <v>29961.687671232874</v>
      </c>
      <c r="S75" s="8" t="e">
        <f t="shared" si="11"/>
        <v>#REF!</v>
      </c>
      <c r="T75" s="8" t="e">
        <f t="shared" si="11"/>
        <v>#REF!</v>
      </c>
      <c r="U75" s="8" t="e">
        <f t="shared" si="11"/>
        <v>#REF!</v>
      </c>
      <c r="V75" s="8">
        <f t="shared" si="11"/>
        <v>29819.769863013698</v>
      </c>
      <c r="W75" s="8">
        <f t="shared" si="11"/>
        <v>35196.427397260275</v>
      </c>
      <c r="X75" s="8">
        <f t="shared" si="11"/>
        <v>46366.57534246576</v>
      </c>
      <c r="Y75" s="8" t="e">
        <f t="shared" si="11"/>
        <v>#REF!</v>
      </c>
      <c r="Z75" s="8" t="e">
        <f t="shared" si="11"/>
        <v>#REF!</v>
      </c>
      <c r="AA75" s="8" t="e">
        <f t="shared" si="11"/>
        <v>#REF!</v>
      </c>
    </row>
    <row r="76" spans="1:27" x14ac:dyDescent="0.25">
      <c r="A76" s="3">
        <v>43551</v>
      </c>
      <c r="B76" s="4">
        <v>295</v>
      </c>
      <c r="C76" s="8">
        <f t="shared" si="5"/>
        <v>33702.739726027394</v>
      </c>
      <c r="D76" s="8">
        <f t="shared" si="5"/>
        <v>39061.232876712325</v>
      </c>
      <c r="E76" s="8">
        <f t="shared" si="5"/>
        <v>50193.643835616444</v>
      </c>
      <c r="F76" s="8">
        <f t="shared" si="8"/>
        <v>50932.356164383564</v>
      </c>
      <c r="G76" s="8" t="e">
        <f t="shared" si="8"/>
        <v>#REF!</v>
      </c>
      <c r="H76" s="8" t="e">
        <f t="shared" si="8"/>
        <v>#REF!</v>
      </c>
      <c r="I76" s="8">
        <f t="shared" si="9"/>
        <v>70279.506849315076</v>
      </c>
      <c r="J76" s="8">
        <f t="shared" si="9"/>
        <v>75638</v>
      </c>
      <c r="K76" s="8">
        <f t="shared" si="9"/>
        <v>86770.410958904104</v>
      </c>
      <c r="L76" s="8">
        <f t="shared" si="10"/>
        <v>172569.34246575343</v>
      </c>
      <c r="M76" s="8" t="e">
        <f t="shared" si="10"/>
        <v>#REF!</v>
      </c>
      <c r="N76" s="8" t="e">
        <f t="shared" si="10"/>
        <v>#REF!</v>
      </c>
      <c r="P76" s="8">
        <f t="shared" si="11"/>
        <v>13369.561643835616</v>
      </c>
      <c r="Q76" s="8">
        <f t="shared" si="11"/>
        <v>18728.054794520547</v>
      </c>
      <c r="R76" s="8">
        <f t="shared" si="11"/>
        <v>29860.465753424658</v>
      </c>
      <c r="S76" s="8" t="e">
        <f t="shared" si="11"/>
        <v>#REF!</v>
      </c>
      <c r="T76" s="8" t="e">
        <f t="shared" si="11"/>
        <v>#REF!</v>
      </c>
      <c r="U76" s="8" t="e">
        <f t="shared" si="11"/>
        <v>#REF!</v>
      </c>
      <c r="V76" s="8">
        <f t="shared" si="11"/>
        <v>29719.027397260274</v>
      </c>
      <c r="W76" s="8">
        <f t="shared" si="11"/>
        <v>35077.520547945205</v>
      </c>
      <c r="X76" s="8">
        <f t="shared" si="11"/>
        <v>46209.931506849316</v>
      </c>
      <c r="Y76" s="8" t="e">
        <f t="shared" si="11"/>
        <v>#REF!</v>
      </c>
      <c r="Z76" s="8" t="e">
        <f t="shared" si="11"/>
        <v>#REF!</v>
      </c>
      <c r="AA76" s="8" t="e">
        <f t="shared" si="11"/>
        <v>#REF!</v>
      </c>
    </row>
    <row r="77" spans="1:27" x14ac:dyDescent="0.25">
      <c r="A77" s="3">
        <v>43552</v>
      </c>
      <c r="B77" s="4">
        <v>294</v>
      </c>
      <c r="C77" s="8">
        <f t="shared" si="5"/>
        <v>33588.493150684932</v>
      </c>
      <c r="D77" s="8">
        <f t="shared" si="5"/>
        <v>38928.821917808214</v>
      </c>
      <c r="E77" s="8">
        <f t="shared" si="5"/>
        <v>50023.495890410959</v>
      </c>
      <c r="F77" s="8">
        <f t="shared" si="8"/>
        <v>50759.704109589045</v>
      </c>
      <c r="G77" s="8" t="e">
        <f t="shared" si="8"/>
        <v>#REF!</v>
      </c>
      <c r="H77" s="8" t="e">
        <f t="shared" si="8"/>
        <v>#REF!</v>
      </c>
      <c r="I77" s="8">
        <f t="shared" si="9"/>
        <v>70041.271232876708</v>
      </c>
      <c r="J77" s="8">
        <f t="shared" si="9"/>
        <v>75381.599999999991</v>
      </c>
      <c r="K77" s="8">
        <f t="shared" si="9"/>
        <v>86476.273972602736</v>
      </c>
      <c r="L77" s="8">
        <f t="shared" si="10"/>
        <v>171984.36164383564</v>
      </c>
      <c r="M77" s="8" t="e">
        <f t="shared" si="10"/>
        <v>#REF!</v>
      </c>
      <c r="N77" s="8" t="e">
        <f t="shared" si="10"/>
        <v>#REF!</v>
      </c>
      <c r="P77" s="8">
        <f t="shared" si="11"/>
        <v>13324.241095890409</v>
      </c>
      <c r="Q77" s="8">
        <f t="shared" si="11"/>
        <v>18664.569863013698</v>
      </c>
      <c r="R77" s="8">
        <f t="shared" si="11"/>
        <v>29759.243835616438</v>
      </c>
      <c r="S77" s="8" t="e">
        <f t="shared" si="11"/>
        <v>#REF!</v>
      </c>
      <c r="T77" s="8" t="e">
        <f t="shared" si="11"/>
        <v>#REF!</v>
      </c>
      <c r="U77" s="8" t="e">
        <f t="shared" si="11"/>
        <v>#REF!</v>
      </c>
      <c r="V77" s="8">
        <f t="shared" si="11"/>
        <v>29618.284931506849</v>
      </c>
      <c r="W77" s="8">
        <f t="shared" si="11"/>
        <v>34958.613698630135</v>
      </c>
      <c r="X77" s="8">
        <f t="shared" si="11"/>
        <v>46053.28767123288</v>
      </c>
      <c r="Y77" s="8" t="e">
        <f t="shared" si="11"/>
        <v>#REF!</v>
      </c>
      <c r="Z77" s="8" t="e">
        <f t="shared" si="11"/>
        <v>#REF!</v>
      </c>
      <c r="AA77" s="8" t="e">
        <f t="shared" si="11"/>
        <v>#REF!</v>
      </c>
    </row>
    <row r="78" spans="1:27" x14ac:dyDescent="0.25">
      <c r="A78" s="3">
        <v>43553</v>
      </c>
      <c r="B78" s="4">
        <v>293</v>
      </c>
      <c r="C78" s="8">
        <f t="shared" si="5"/>
        <v>33474.246575342462</v>
      </c>
      <c r="D78" s="8">
        <f t="shared" si="5"/>
        <v>38796.410958904104</v>
      </c>
      <c r="E78" s="8">
        <f t="shared" si="5"/>
        <v>49853.347945205482</v>
      </c>
      <c r="F78" s="8">
        <f t="shared" si="8"/>
        <v>50587.05205479452</v>
      </c>
      <c r="G78" s="8" t="e">
        <f t="shared" si="8"/>
        <v>#REF!</v>
      </c>
      <c r="H78" s="8" t="e">
        <f t="shared" si="8"/>
        <v>#REF!</v>
      </c>
      <c r="I78" s="8">
        <f t="shared" si="9"/>
        <v>69803.035616438356</v>
      </c>
      <c r="J78" s="8">
        <f t="shared" si="9"/>
        <v>75125.2</v>
      </c>
      <c r="K78" s="8">
        <f t="shared" si="9"/>
        <v>86182.136986301368</v>
      </c>
      <c r="L78" s="8">
        <f t="shared" si="10"/>
        <v>171399.38082191782</v>
      </c>
      <c r="M78" s="8" t="e">
        <f t="shared" si="10"/>
        <v>#REF!</v>
      </c>
      <c r="N78" s="8" t="e">
        <f t="shared" si="10"/>
        <v>#REF!</v>
      </c>
      <c r="P78" s="8">
        <f t="shared" si="11"/>
        <v>13278.920547945205</v>
      </c>
      <c r="Q78" s="8">
        <f t="shared" si="11"/>
        <v>18601.084931506848</v>
      </c>
      <c r="R78" s="8">
        <f t="shared" si="11"/>
        <v>29658.021917808219</v>
      </c>
      <c r="S78" s="8" t="e">
        <f t="shared" si="11"/>
        <v>#REF!</v>
      </c>
      <c r="T78" s="8" t="e">
        <f t="shared" si="11"/>
        <v>#REF!</v>
      </c>
      <c r="U78" s="8" t="e">
        <f t="shared" si="11"/>
        <v>#REF!</v>
      </c>
      <c r="V78" s="8">
        <f t="shared" si="11"/>
        <v>29517.542465753424</v>
      </c>
      <c r="W78" s="8">
        <f t="shared" si="11"/>
        <v>34839.706849315073</v>
      </c>
      <c r="X78" s="8">
        <f t="shared" si="11"/>
        <v>45896.643835616444</v>
      </c>
      <c r="Y78" s="8" t="e">
        <f t="shared" si="11"/>
        <v>#REF!</v>
      </c>
      <c r="Z78" s="8" t="e">
        <f t="shared" si="11"/>
        <v>#REF!</v>
      </c>
      <c r="AA78" s="8" t="e">
        <f t="shared" si="11"/>
        <v>#REF!</v>
      </c>
    </row>
    <row r="79" spans="1:27" x14ac:dyDescent="0.25">
      <c r="A79" s="3">
        <v>43554</v>
      </c>
      <c r="B79" s="4">
        <v>292</v>
      </c>
      <c r="C79" s="8">
        <f t="shared" si="5"/>
        <v>33360</v>
      </c>
      <c r="D79" s="8">
        <f t="shared" si="5"/>
        <v>38664</v>
      </c>
      <c r="E79" s="8">
        <f t="shared" si="5"/>
        <v>49683.200000000004</v>
      </c>
      <c r="F79" s="8">
        <f t="shared" si="8"/>
        <v>50414.400000000001</v>
      </c>
      <c r="G79" s="8" t="e">
        <f t="shared" si="8"/>
        <v>#REF!</v>
      </c>
      <c r="H79" s="8" t="e">
        <f t="shared" si="8"/>
        <v>#REF!</v>
      </c>
      <c r="I79" s="8">
        <f t="shared" si="9"/>
        <v>69564.800000000003</v>
      </c>
      <c r="J79" s="8">
        <f t="shared" si="9"/>
        <v>74868.799999999988</v>
      </c>
      <c r="K79" s="8">
        <f t="shared" si="9"/>
        <v>85888</v>
      </c>
      <c r="L79" s="8">
        <f t="shared" si="10"/>
        <v>170814.40000000002</v>
      </c>
      <c r="M79" s="8" t="e">
        <f t="shared" si="10"/>
        <v>#REF!</v>
      </c>
      <c r="N79" s="8" t="e">
        <f t="shared" si="10"/>
        <v>#REF!</v>
      </c>
      <c r="P79" s="8">
        <f t="shared" si="11"/>
        <v>13233.599999999999</v>
      </c>
      <c r="Q79" s="8">
        <f t="shared" si="11"/>
        <v>18537.599999999999</v>
      </c>
      <c r="R79" s="8">
        <f t="shared" si="11"/>
        <v>29556.799999999999</v>
      </c>
      <c r="S79" s="8" t="e">
        <f t="shared" si="11"/>
        <v>#REF!</v>
      </c>
      <c r="T79" s="8" t="e">
        <f t="shared" si="11"/>
        <v>#REF!</v>
      </c>
      <c r="U79" s="8" t="e">
        <f t="shared" si="11"/>
        <v>#REF!</v>
      </c>
      <c r="V79" s="8">
        <f t="shared" si="11"/>
        <v>29416.799999999999</v>
      </c>
      <c r="W79" s="8">
        <f t="shared" si="11"/>
        <v>34720.800000000003</v>
      </c>
      <c r="X79" s="8">
        <f t="shared" si="11"/>
        <v>45740</v>
      </c>
      <c r="Y79" s="8" t="e">
        <f t="shared" si="11"/>
        <v>#REF!</v>
      </c>
      <c r="Z79" s="8" t="e">
        <f t="shared" si="11"/>
        <v>#REF!</v>
      </c>
      <c r="AA79" s="8" t="e">
        <f t="shared" si="11"/>
        <v>#REF!</v>
      </c>
    </row>
    <row r="80" spans="1:27" x14ac:dyDescent="0.25">
      <c r="A80" s="3">
        <v>43555</v>
      </c>
      <c r="B80" s="4">
        <v>291</v>
      </c>
      <c r="C80" s="8">
        <f t="shared" si="5"/>
        <v>33245.753424657531</v>
      </c>
      <c r="D80" s="8">
        <f t="shared" si="5"/>
        <v>38531.589041095889</v>
      </c>
      <c r="E80" s="8">
        <f t="shared" si="5"/>
        <v>49513.05205479452</v>
      </c>
      <c r="F80" s="8">
        <f t="shared" si="8"/>
        <v>50241.747945205483</v>
      </c>
      <c r="G80" s="8" t="e">
        <f t="shared" si="8"/>
        <v>#REF!</v>
      </c>
      <c r="H80" s="8" t="e">
        <f t="shared" si="8"/>
        <v>#REF!</v>
      </c>
      <c r="I80" s="8">
        <f t="shared" si="9"/>
        <v>69326.56438356165</v>
      </c>
      <c r="J80" s="8">
        <f t="shared" si="9"/>
        <v>74612.399999999994</v>
      </c>
      <c r="K80" s="8">
        <f t="shared" si="9"/>
        <v>85593.863013698632</v>
      </c>
      <c r="L80" s="8">
        <f t="shared" si="10"/>
        <v>170229.4191780822</v>
      </c>
      <c r="M80" s="8" t="e">
        <f t="shared" si="10"/>
        <v>#REF!</v>
      </c>
      <c r="N80" s="8" t="e">
        <f t="shared" si="10"/>
        <v>#REF!</v>
      </c>
      <c r="P80" s="8">
        <f t="shared" si="11"/>
        <v>13188.279452054794</v>
      </c>
      <c r="Q80" s="8">
        <f t="shared" si="11"/>
        <v>18474.115068493149</v>
      </c>
      <c r="R80" s="8">
        <f t="shared" si="11"/>
        <v>29455.57808219178</v>
      </c>
      <c r="S80" s="8" t="e">
        <f t="shared" si="11"/>
        <v>#REF!</v>
      </c>
      <c r="T80" s="8" t="e">
        <f t="shared" si="11"/>
        <v>#REF!</v>
      </c>
      <c r="U80" s="8" t="e">
        <f t="shared" si="11"/>
        <v>#REF!</v>
      </c>
      <c r="V80" s="8">
        <f t="shared" si="11"/>
        <v>29316.057534246575</v>
      </c>
      <c r="W80" s="8">
        <f t="shared" si="11"/>
        <v>34601.893150684933</v>
      </c>
      <c r="X80" s="8">
        <f t="shared" si="11"/>
        <v>45583.356164383564</v>
      </c>
      <c r="Y80" s="8" t="e">
        <f t="shared" si="11"/>
        <v>#REF!</v>
      </c>
      <c r="Z80" s="8" t="e">
        <f t="shared" si="11"/>
        <v>#REF!</v>
      </c>
      <c r="AA80" s="8" t="e">
        <f t="shared" si="11"/>
        <v>#REF!</v>
      </c>
    </row>
    <row r="81" spans="1:27" x14ac:dyDescent="0.25">
      <c r="A81" s="3">
        <v>43556</v>
      </c>
      <c r="B81" s="4">
        <v>290</v>
      </c>
      <c r="C81" s="8">
        <f t="shared" si="5"/>
        <v>33131.506849315068</v>
      </c>
      <c r="D81" s="8">
        <f t="shared" si="5"/>
        <v>38399.178082191778</v>
      </c>
      <c r="E81" s="8">
        <f t="shared" si="5"/>
        <v>49342.904109589042</v>
      </c>
      <c r="F81" s="8">
        <f t="shared" si="8"/>
        <v>50069.095890410958</v>
      </c>
      <c r="G81" s="8" t="e">
        <f t="shared" si="8"/>
        <v>#REF!</v>
      </c>
      <c r="H81" s="8" t="e">
        <f t="shared" si="8"/>
        <v>#REF!</v>
      </c>
      <c r="I81" s="8">
        <f t="shared" si="9"/>
        <v>69088.328767123297</v>
      </c>
      <c r="J81" s="8">
        <f t="shared" si="9"/>
        <v>74356</v>
      </c>
      <c r="K81" s="8">
        <f t="shared" si="9"/>
        <v>85299.726027397264</v>
      </c>
      <c r="L81" s="8">
        <f t="shared" si="10"/>
        <v>169644.43835616441</v>
      </c>
      <c r="M81" s="8" t="e">
        <f t="shared" si="10"/>
        <v>#REF!</v>
      </c>
      <c r="N81" s="8" t="e">
        <f t="shared" si="10"/>
        <v>#REF!</v>
      </c>
      <c r="P81" s="8">
        <f t="shared" si="11"/>
        <v>13142.958904109588</v>
      </c>
      <c r="Q81" s="8">
        <f t="shared" si="11"/>
        <v>18410.630136986299</v>
      </c>
      <c r="R81" s="8">
        <f t="shared" si="11"/>
        <v>29354.35616438356</v>
      </c>
      <c r="S81" s="8" t="e">
        <f t="shared" si="11"/>
        <v>#REF!</v>
      </c>
      <c r="T81" s="8" t="e">
        <f t="shared" si="11"/>
        <v>#REF!</v>
      </c>
      <c r="U81" s="8" t="e">
        <f t="shared" si="11"/>
        <v>#REF!</v>
      </c>
      <c r="V81" s="8">
        <f t="shared" si="11"/>
        <v>29215.31506849315</v>
      </c>
      <c r="W81" s="8">
        <f t="shared" si="11"/>
        <v>34482.986301369863</v>
      </c>
      <c r="X81" s="8">
        <f t="shared" si="11"/>
        <v>45426.712328767127</v>
      </c>
      <c r="Y81" s="8" t="e">
        <f t="shared" si="11"/>
        <v>#REF!</v>
      </c>
      <c r="Z81" s="8" t="e">
        <f t="shared" si="11"/>
        <v>#REF!</v>
      </c>
      <c r="AA81" s="8" t="e">
        <f t="shared" si="11"/>
        <v>#REF!</v>
      </c>
    </row>
    <row r="82" spans="1:27" x14ac:dyDescent="0.25">
      <c r="A82" s="3">
        <v>43557</v>
      </c>
      <c r="B82" s="4">
        <v>289</v>
      </c>
      <c r="C82" s="8">
        <f t="shared" si="5"/>
        <v>33017.260273972599</v>
      </c>
      <c r="D82" s="8">
        <f t="shared" si="5"/>
        <v>38266.767123287667</v>
      </c>
      <c r="E82" s="8">
        <f t="shared" si="5"/>
        <v>49172.756164383565</v>
      </c>
      <c r="F82" s="8">
        <f t="shared" si="8"/>
        <v>49896.443835616439</v>
      </c>
      <c r="G82" s="8" t="e">
        <f t="shared" si="8"/>
        <v>#REF!</v>
      </c>
      <c r="H82" s="8" t="e">
        <f t="shared" si="8"/>
        <v>#REF!</v>
      </c>
      <c r="I82" s="8">
        <f t="shared" si="9"/>
        <v>68850.09315068493</v>
      </c>
      <c r="J82" s="8">
        <f t="shared" si="9"/>
        <v>74099.599999999991</v>
      </c>
      <c r="K82" s="8">
        <f t="shared" si="9"/>
        <v>85005.589041095896</v>
      </c>
      <c r="L82" s="8">
        <f t="shared" si="10"/>
        <v>169059.45753424658</v>
      </c>
      <c r="M82" s="8" t="e">
        <f t="shared" si="10"/>
        <v>#REF!</v>
      </c>
      <c r="N82" s="8" t="e">
        <f t="shared" si="10"/>
        <v>#REF!</v>
      </c>
      <c r="P82" s="8">
        <f t="shared" si="11"/>
        <v>13097.638356164383</v>
      </c>
      <c r="Q82" s="8">
        <f t="shared" si="11"/>
        <v>18347.145205479454</v>
      </c>
      <c r="R82" s="8">
        <f t="shared" si="11"/>
        <v>29253.134246575341</v>
      </c>
      <c r="S82" s="8" t="e">
        <f t="shared" si="11"/>
        <v>#REF!</v>
      </c>
      <c r="T82" s="8" t="e">
        <f t="shared" si="11"/>
        <v>#REF!</v>
      </c>
      <c r="U82" s="8" t="e">
        <f t="shared" si="11"/>
        <v>#REF!</v>
      </c>
      <c r="V82" s="8">
        <f t="shared" si="11"/>
        <v>29114.572602739725</v>
      </c>
      <c r="W82" s="8">
        <f t="shared" si="11"/>
        <v>34364.079452054793</v>
      </c>
      <c r="X82" s="8">
        <f t="shared" si="11"/>
        <v>45270.068493150691</v>
      </c>
      <c r="Y82" s="8" t="e">
        <f t="shared" si="11"/>
        <v>#REF!</v>
      </c>
      <c r="Z82" s="8" t="e">
        <f t="shared" si="11"/>
        <v>#REF!</v>
      </c>
      <c r="AA82" s="8" t="e">
        <f t="shared" si="11"/>
        <v>#REF!</v>
      </c>
    </row>
    <row r="83" spans="1:27" x14ac:dyDescent="0.25">
      <c r="A83" s="3">
        <v>43558</v>
      </c>
      <c r="B83" s="4">
        <v>288</v>
      </c>
      <c r="C83" s="8">
        <f t="shared" si="5"/>
        <v>32903.013698630137</v>
      </c>
      <c r="D83" s="8">
        <f t="shared" si="5"/>
        <v>38134.356164383556</v>
      </c>
      <c r="E83" s="8">
        <f t="shared" si="5"/>
        <v>49002.608219178088</v>
      </c>
      <c r="F83" s="8">
        <f t="shared" si="8"/>
        <v>49723.791780821921</v>
      </c>
      <c r="G83" s="8" t="e">
        <f t="shared" si="8"/>
        <v>#REF!</v>
      </c>
      <c r="H83" s="8" t="e">
        <f t="shared" si="8"/>
        <v>#REF!</v>
      </c>
      <c r="I83" s="8">
        <f t="shared" si="9"/>
        <v>68611.857534246577</v>
      </c>
      <c r="J83" s="8">
        <f t="shared" si="9"/>
        <v>73843.199999999997</v>
      </c>
      <c r="K83" s="8">
        <f t="shared" si="9"/>
        <v>84711.452054794514</v>
      </c>
      <c r="L83" s="8">
        <f t="shared" si="10"/>
        <v>168474.47671232879</v>
      </c>
      <c r="M83" s="8" t="e">
        <f t="shared" si="10"/>
        <v>#REF!</v>
      </c>
      <c r="N83" s="8" t="e">
        <f t="shared" si="10"/>
        <v>#REF!</v>
      </c>
      <c r="P83" s="8">
        <f t="shared" si="11"/>
        <v>13052.317808219177</v>
      </c>
      <c r="Q83" s="8">
        <f t="shared" si="11"/>
        <v>18283.660273972604</v>
      </c>
      <c r="R83" s="8">
        <f t="shared" si="11"/>
        <v>29151.912328767121</v>
      </c>
      <c r="S83" s="8" t="e">
        <f t="shared" si="11"/>
        <v>#REF!</v>
      </c>
      <c r="T83" s="8" t="e">
        <f t="shared" si="11"/>
        <v>#REF!</v>
      </c>
      <c r="U83" s="8" t="e">
        <f t="shared" si="11"/>
        <v>#REF!</v>
      </c>
      <c r="V83" s="8">
        <f t="shared" si="11"/>
        <v>29013.8301369863</v>
      </c>
      <c r="W83" s="8">
        <f t="shared" si="11"/>
        <v>34245.172602739731</v>
      </c>
      <c r="X83" s="8">
        <f t="shared" si="11"/>
        <v>45113.424657534248</v>
      </c>
      <c r="Y83" s="8" t="e">
        <f t="shared" si="11"/>
        <v>#REF!</v>
      </c>
      <c r="Z83" s="8" t="e">
        <f t="shared" si="11"/>
        <v>#REF!</v>
      </c>
      <c r="AA83" s="8" t="e">
        <f t="shared" si="11"/>
        <v>#REF!</v>
      </c>
    </row>
    <row r="84" spans="1:27" x14ac:dyDescent="0.25">
      <c r="A84" s="3">
        <v>43559</v>
      </c>
      <c r="B84" s="4">
        <v>287</v>
      </c>
      <c r="C84" s="8">
        <f t="shared" si="5"/>
        <v>32788.767123287667</v>
      </c>
      <c r="D84" s="8">
        <f t="shared" si="5"/>
        <v>38001.945205479446</v>
      </c>
      <c r="E84" s="8">
        <f t="shared" si="5"/>
        <v>48832.460273972603</v>
      </c>
      <c r="F84" s="8">
        <f t="shared" si="8"/>
        <v>49551.139726027395</v>
      </c>
      <c r="G84" s="8" t="e">
        <f t="shared" si="8"/>
        <v>#REF!</v>
      </c>
      <c r="H84" s="8" t="e">
        <f t="shared" si="8"/>
        <v>#REF!</v>
      </c>
      <c r="I84" s="8">
        <f t="shared" si="9"/>
        <v>68373.621917808225</v>
      </c>
      <c r="J84" s="8">
        <f t="shared" si="9"/>
        <v>73586.799999999988</v>
      </c>
      <c r="K84" s="8">
        <f t="shared" si="9"/>
        <v>84417.315068493146</v>
      </c>
      <c r="L84" s="8">
        <f t="shared" si="10"/>
        <v>167889.49589041097</v>
      </c>
      <c r="M84" s="8" t="e">
        <f t="shared" si="10"/>
        <v>#REF!</v>
      </c>
      <c r="N84" s="8" t="e">
        <f t="shared" si="10"/>
        <v>#REF!</v>
      </c>
      <c r="P84" s="8">
        <f t="shared" si="11"/>
        <v>13006.997260273971</v>
      </c>
      <c r="Q84" s="8">
        <f t="shared" si="11"/>
        <v>18220.175342465755</v>
      </c>
      <c r="R84" s="8">
        <f t="shared" si="11"/>
        <v>29050.690410958901</v>
      </c>
      <c r="S84" s="8" t="e">
        <f t="shared" si="11"/>
        <v>#REF!</v>
      </c>
      <c r="T84" s="8" t="e">
        <f t="shared" si="11"/>
        <v>#REF!</v>
      </c>
      <c r="U84" s="8" t="e">
        <f t="shared" si="11"/>
        <v>#REF!</v>
      </c>
      <c r="V84" s="8">
        <f t="shared" si="11"/>
        <v>28913.087671232875</v>
      </c>
      <c r="W84" s="8">
        <f t="shared" si="11"/>
        <v>34126.265753424661</v>
      </c>
      <c r="X84" s="8">
        <f t="shared" si="11"/>
        <v>44956.780821917811</v>
      </c>
      <c r="Y84" s="8" t="e">
        <f t="shared" si="11"/>
        <v>#REF!</v>
      </c>
      <c r="Z84" s="8" t="e">
        <f t="shared" si="11"/>
        <v>#REF!</v>
      </c>
      <c r="AA84" s="8" t="e">
        <f t="shared" si="11"/>
        <v>#REF!</v>
      </c>
    </row>
    <row r="85" spans="1:27" x14ac:dyDescent="0.25">
      <c r="A85" s="3">
        <v>43560</v>
      </c>
      <c r="B85" s="4">
        <v>286</v>
      </c>
      <c r="C85" s="8">
        <f t="shared" ref="C85:E146" si="12">+C$5/365*$B85</f>
        <v>32674.520547945205</v>
      </c>
      <c r="D85" s="8">
        <f t="shared" si="12"/>
        <v>37869.534246575342</v>
      </c>
      <c r="E85" s="8">
        <f t="shared" si="12"/>
        <v>48662.312328767126</v>
      </c>
      <c r="F85" s="8">
        <f t="shared" si="8"/>
        <v>49378.487671232877</v>
      </c>
      <c r="G85" s="8" t="e">
        <f t="shared" si="8"/>
        <v>#REF!</v>
      </c>
      <c r="H85" s="8" t="e">
        <f t="shared" si="8"/>
        <v>#REF!</v>
      </c>
      <c r="I85" s="8">
        <f t="shared" si="9"/>
        <v>68135.386301369872</v>
      </c>
      <c r="J85" s="8">
        <f t="shared" si="9"/>
        <v>73330.399999999994</v>
      </c>
      <c r="K85" s="8">
        <f t="shared" si="9"/>
        <v>84123.178082191778</v>
      </c>
      <c r="L85" s="8">
        <f t="shared" si="10"/>
        <v>167304.51506849317</v>
      </c>
      <c r="M85" s="8" t="e">
        <f t="shared" si="10"/>
        <v>#REF!</v>
      </c>
      <c r="N85" s="8" t="e">
        <f t="shared" si="10"/>
        <v>#REF!</v>
      </c>
      <c r="P85" s="8">
        <f t="shared" si="11"/>
        <v>12961.676712328766</v>
      </c>
      <c r="Q85" s="8">
        <f t="shared" si="11"/>
        <v>18156.690410958905</v>
      </c>
      <c r="R85" s="8">
        <f t="shared" si="11"/>
        <v>28949.468493150685</v>
      </c>
      <c r="S85" s="8" t="e">
        <f t="shared" si="11"/>
        <v>#REF!</v>
      </c>
      <c r="T85" s="8" t="e">
        <f t="shared" si="11"/>
        <v>#REF!</v>
      </c>
      <c r="U85" s="8" t="e">
        <f t="shared" si="11"/>
        <v>#REF!</v>
      </c>
      <c r="V85" s="8">
        <f t="shared" si="11"/>
        <v>28812.345205479451</v>
      </c>
      <c r="W85" s="8">
        <f t="shared" si="11"/>
        <v>34007.358904109591</v>
      </c>
      <c r="X85" s="8">
        <f t="shared" si="11"/>
        <v>44800.136986301375</v>
      </c>
      <c r="Y85" s="8" t="e">
        <f t="shared" si="11"/>
        <v>#REF!</v>
      </c>
      <c r="Z85" s="8" t="e">
        <f t="shared" si="11"/>
        <v>#REF!</v>
      </c>
      <c r="AA85" s="8" t="e">
        <f t="shared" si="11"/>
        <v>#REF!</v>
      </c>
    </row>
    <row r="86" spans="1:27" x14ac:dyDescent="0.25">
      <c r="A86" s="3">
        <v>43561</v>
      </c>
      <c r="B86" s="4">
        <v>285</v>
      </c>
      <c r="C86" s="8">
        <f t="shared" si="12"/>
        <v>32560.273972602739</v>
      </c>
      <c r="D86" s="8">
        <f t="shared" si="12"/>
        <v>37737.123287671231</v>
      </c>
      <c r="E86" s="8">
        <f t="shared" si="12"/>
        <v>48492.164383561649</v>
      </c>
      <c r="F86" s="8">
        <f t="shared" si="8"/>
        <v>49205.835616438359</v>
      </c>
      <c r="G86" s="8" t="e">
        <f t="shared" si="8"/>
        <v>#REF!</v>
      </c>
      <c r="H86" s="8" t="e">
        <f t="shared" si="8"/>
        <v>#REF!</v>
      </c>
      <c r="I86" s="8">
        <f t="shared" si="9"/>
        <v>67897.150684931505</v>
      </c>
      <c r="J86" s="8">
        <f t="shared" si="9"/>
        <v>73074</v>
      </c>
      <c r="K86" s="8">
        <f t="shared" si="9"/>
        <v>83829.04109589041</v>
      </c>
      <c r="L86" s="8">
        <f t="shared" si="10"/>
        <v>166719.53424657535</v>
      </c>
      <c r="M86" s="8" t="e">
        <f t="shared" si="10"/>
        <v>#REF!</v>
      </c>
      <c r="N86" s="8" t="e">
        <f t="shared" si="10"/>
        <v>#REF!</v>
      </c>
      <c r="P86" s="8">
        <f t="shared" si="11"/>
        <v>12916.35616438356</v>
      </c>
      <c r="Q86" s="8">
        <f t="shared" si="11"/>
        <v>18093.205479452055</v>
      </c>
      <c r="R86" s="8">
        <f t="shared" si="11"/>
        <v>28848.246575342466</v>
      </c>
      <c r="S86" s="8" t="e">
        <f t="shared" si="11"/>
        <v>#REF!</v>
      </c>
      <c r="T86" s="8" t="e">
        <f t="shared" si="11"/>
        <v>#REF!</v>
      </c>
      <c r="U86" s="8" t="e">
        <f t="shared" si="11"/>
        <v>#REF!</v>
      </c>
      <c r="V86" s="8">
        <f t="shared" si="11"/>
        <v>28711.602739726026</v>
      </c>
      <c r="W86" s="8">
        <f t="shared" si="11"/>
        <v>33888.452054794521</v>
      </c>
      <c r="X86" s="8">
        <f t="shared" si="11"/>
        <v>44643.493150684932</v>
      </c>
      <c r="Y86" s="8" t="e">
        <f t="shared" si="11"/>
        <v>#REF!</v>
      </c>
      <c r="Z86" s="8" t="e">
        <f t="shared" si="11"/>
        <v>#REF!</v>
      </c>
      <c r="AA86" s="8" t="e">
        <f t="shared" si="11"/>
        <v>#REF!</v>
      </c>
    </row>
    <row r="87" spans="1:27" x14ac:dyDescent="0.25">
      <c r="A87" s="3">
        <v>43562</v>
      </c>
      <c r="B87" s="4">
        <v>284</v>
      </c>
      <c r="C87" s="8">
        <f t="shared" si="12"/>
        <v>32446.027397260274</v>
      </c>
      <c r="D87" s="8">
        <f t="shared" si="12"/>
        <v>37604.71232876712</v>
      </c>
      <c r="E87" s="8">
        <f t="shared" si="12"/>
        <v>48322.016438356164</v>
      </c>
      <c r="F87" s="8">
        <f t="shared" si="8"/>
        <v>49033.18356164384</v>
      </c>
      <c r="G87" s="8" t="e">
        <f t="shared" si="8"/>
        <v>#REF!</v>
      </c>
      <c r="H87" s="8" t="e">
        <f t="shared" si="8"/>
        <v>#REF!</v>
      </c>
      <c r="I87" s="8">
        <f t="shared" si="9"/>
        <v>67658.915068493152</v>
      </c>
      <c r="J87" s="8">
        <f t="shared" si="9"/>
        <v>72817.599999999991</v>
      </c>
      <c r="K87" s="8">
        <f t="shared" si="9"/>
        <v>83534.904109589042</v>
      </c>
      <c r="L87" s="8">
        <f t="shared" si="10"/>
        <v>166134.55342465756</v>
      </c>
      <c r="M87" s="8" t="e">
        <f t="shared" si="10"/>
        <v>#REF!</v>
      </c>
      <c r="N87" s="8" t="e">
        <f t="shared" si="10"/>
        <v>#REF!</v>
      </c>
      <c r="P87" s="8">
        <f t="shared" si="11"/>
        <v>12871.035616438356</v>
      </c>
      <c r="Q87" s="8">
        <f t="shared" si="11"/>
        <v>18029.720547945206</v>
      </c>
      <c r="R87" s="8">
        <f t="shared" si="11"/>
        <v>28747.024657534246</v>
      </c>
      <c r="S87" s="8" t="e">
        <f t="shared" si="11"/>
        <v>#REF!</v>
      </c>
      <c r="T87" s="8" t="e">
        <f t="shared" si="11"/>
        <v>#REF!</v>
      </c>
      <c r="U87" s="8" t="e">
        <f t="shared" si="11"/>
        <v>#REF!</v>
      </c>
      <c r="V87" s="8">
        <f t="shared" si="11"/>
        <v>28610.860273972601</v>
      </c>
      <c r="W87" s="8">
        <f t="shared" si="11"/>
        <v>33769.545205479451</v>
      </c>
      <c r="X87" s="8">
        <f t="shared" si="11"/>
        <v>44486.849315068495</v>
      </c>
      <c r="Y87" s="8" t="e">
        <f t="shared" si="11"/>
        <v>#REF!</v>
      </c>
      <c r="Z87" s="8" t="e">
        <f t="shared" si="11"/>
        <v>#REF!</v>
      </c>
      <c r="AA87" s="8" t="e">
        <f t="shared" si="11"/>
        <v>#REF!</v>
      </c>
    </row>
    <row r="88" spans="1:27" x14ac:dyDescent="0.25">
      <c r="A88" s="3">
        <v>43563</v>
      </c>
      <c r="B88" s="4">
        <v>283</v>
      </c>
      <c r="C88" s="8">
        <f t="shared" si="12"/>
        <v>32331.780821917808</v>
      </c>
      <c r="D88" s="8">
        <f t="shared" si="12"/>
        <v>37472.301369863009</v>
      </c>
      <c r="E88" s="8">
        <f t="shared" si="12"/>
        <v>48151.868493150687</v>
      </c>
      <c r="F88" s="8">
        <f t="shared" si="8"/>
        <v>48860.531506849315</v>
      </c>
      <c r="G88" s="8" t="e">
        <f t="shared" si="8"/>
        <v>#REF!</v>
      </c>
      <c r="H88" s="8" t="e">
        <f t="shared" si="8"/>
        <v>#REF!</v>
      </c>
      <c r="I88" s="8">
        <f t="shared" si="9"/>
        <v>67420.679452054799</v>
      </c>
      <c r="J88" s="8">
        <f t="shared" si="9"/>
        <v>72561.2</v>
      </c>
      <c r="K88" s="8">
        <f t="shared" si="9"/>
        <v>83240.767123287675</v>
      </c>
      <c r="L88" s="8">
        <f t="shared" si="10"/>
        <v>165549.57260273973</v>
      </c>
      <c r="M88" s="8" t="e">
        <f t="shared" si="10"/>
        <v>#REF!</v>
      </c>
      <c r="N88" s="8" t="e">
        <f t="shared" si="10"/>
        <v>#REF!</v>
      </c>
      <c r="P88" s="8">
        <f t="shared" si="11"/>
        <v>12825.715068493149</v>
      </c>
      <c r="Q88" s="8">
        <f t="shared" si="11"/>
        <v>17966.235616438356</v>
      </c>
      <c r="R88" s="8">
        <f t="shared" si="11"/>
        <v>28645.802739726027</v>
      </c>
      <c r="S88" s="8" t="e">
        <f t="shared" si="11"/>
        <v>#REF!</v>
      </c>
      <c r="T88" s="8" t="e">
        <f t="shared" si="11"/>
        <v>#REF!</v>
      </c>
      <c r="U88" s="8" t="e">
        <f t="shared" si="11"/>
        <v>#REF!</v>
      </c>
      <c r="V88" s="8">
        <f t="shared" si="11"/>
        <v>28510.117808219176</v>
      </c>
      <c r="W88" s="8">
        <f t="shared" si="11"/>
        <v>33650.638356164382</v>
      </c>
      <c r="X88" s="8">
        <f t="shared" si="11"/>
        <v>44330.205479452059</v>
      </c>
      <c r="Y88" s="8" t="e">
        <f t="shared" si="11"/>
        <v>#REF!</v>
      </c>
      <c r="Z88" s="8" t="e">
        <f t="shared" si="11"/>
        <v>#REF!</v>
      </c>
      <c r="AA88" s="8" t="e">
        <f t="shared" si="11"/>
        <v>#REF!</v>
      </c>
    </row>
    <row r="89" spans="1:27" x14ac:dyDescent="0.25">
      <c r="A89" s="3">
        <v>43564</v>
      </c>
      <c r="B89" s="4">
        <v>282</v>
      </c>
      <c r="C89" s="8">
        <f t="shared" si="12"/>
        <v>32217.534246575342</v>
      </c>
      <c r="D89" s="8">
        <f t="shared" si="12"/>
        <v>37339.890410958898</v>
      </c>
      <c r="E89" s="8">
        <f t="shared" si="12"/>
        <v>47981.72054794521</v>
      </c>
      <c r="F89" s="8">
        <f t="shared" si="8"/>
        <v>48687.879452054796</v>
      </c>
      <c r="G89" s="8" t="e">
        <f t="shared" si="8"/>
        <v>#REF!</v>
      </c>
      <c r="H89" s="8" t="e">
        <f t="shared" si="8"/>
        <v>#REF!</v>
      </c>
      <c r="I89" s="8">
        <f t="shared" si="9"/>
        <v>67182.443835616446</v>
      </c>
      <c r="J89" s="8">
        <f t="shared" si="9"/>
        <v>72304.799999999988</v>
      </c>
      <c r="K89" s="8">
        <f t="shared" si="9"/>
        <v>82946.630136986307</v>
      </c>
      <c r="L89" s="8">
        <f t="shared" si="10"/>
        <v>164964.59178082194</v>
      </c>
      <c r="M89" s="8" t="e">
        <f t="shared" si="10"/>
        <v>#REF!</v>
      </c>
      <c r="N89" s="8" t="e">
        <f t="shared" si="10"/>
        <v>#REF!</v>
      </c>
      <c r="P89" s="8">
        <f t="shared" si="11"/>
        <v>12780.394520547945</v>
      </c>
      <c r="Q89" s="8">
        <f t="shared" si="11"/>
        <v>17902.750684931507</v>
      </c>
      <c r="R89" s="8">
        <f t="shared" si="11"/>
        <v>28544.580821917807</v>
      </c>
      <c r="S89" s="8" t="e">
        <f t="shared" si="11"/>
        <v>#REF!</v>
      </c>
      <c r="T89" s="8" t="e">
        <f t="shared" si="11"/>
        <v>#REF!</v>
      </c>
      <c r="U89" s="8" t="e">
        <f t="shared" si="11"/>
        <v>#REF!</v>
      </c>
      <c r="V89" s="8">
        <f t="shared" si="11"/>
        <v>28409.375342465752</v>
      </c>
      <c r="W89" s="8">
        <f t="shared" si="11"/>
        <v>33531.731506849319</v>
      </c>
      <c r="X89" s="8">
        <f t="shared" si="11"/>
        <v>44173.561643835623</v>
      </c>
      <c r="Y89" s="8" t="e">
        <f t="shared" si="11"/>
        <v>#REF!</v>
      </c>
      <c r="Z89" s="8" t="e">
        <f t="shared" si="11"/>
        <v>#REF!</v>
      </c>
      <c r="AA89" s="8" t="e">
        <f t="shared" si="11"/>
        <v>#REF!</v>
      </c>
    </row>
    <row r="90" spans="1:27" x14ac:dyDescent="0.25">
      <c r="A90" s="3">
        <v>43565</v>
      </c>
      <c r="B90" s="4">
        <v>281</v>
      </c>
      <c r="C90" s="8">
        <f t="shared" si="12"/>
        <v>32103.287671232876</v>
      </c>
      <c r="D90" s="8">
        <f t="shared" si="12"/>
        <v>37207.479452054795</v>
      </c>
      <c r="E90" s="8">
        <f t="shared" si="12"/>
        <v>47811.572602739725</v>
      </c>
      <c r="F90" s="8">
        <f t="shared" si="8"/>
        <v>48515.227397260278</v>
      </c>
      <c r="G90" s="8" t="e">
        <f t="shared" si="8"/>
        <v>#REF!</v>
      </c>
      <c r="H90" s="8" t="e">
        <f t="shared" si="8"/>
        <v>#REF!</v>
      </c>
      <c r="I90" s="8">
        <f t="shared" si="9"/>
        <v>66944.208219178079</v>
      </c>
      <c r="J90" s="8">
        <f t="shared" si="9"/>
        <v>72048.399999999994</v>
      </c>
      <c r="K90" s="8">
        <f t="shared" si="9"/>
        <v>82652.493150684924</v>
      </c>
      <c r="L90" s="8">
        <f t="shared" si="10"/>
        <v>164379.61095890412</v>
      </c>
      <c r="M90" s="8" t="e">
        <f t="shared" si="10"/>
        <v>#REF!</v>
      </c>
      <c r="N90" s="8" t="e">
        <f t="shared" si="10"/>
        <v>#REF!</v>
      </c>
      <c r="P90" s="8">
        <f t="shared" si="11"/>
        <v>12735.073972602739</v>
      </c>
      <c r="Q90" s="8">
        <f t="shared" si="11"/>
        <v>17839.265753424657</v>
      </c>
      <c r="R90" s="8">
        <f t="shared" si="11"/>
        <v>28443.358904109587</v>
      </c>
      <c r="S90" s="8" t="e">
        <f t="shared" si="11"/>
        <v>#REF!</v>
      </c>
      <c r="T90" s="8" t="e">
        <f t="shared" si="11"/>
        <v>#REF!</v>
      </c>
      <c r="U90" s="8" t="e">
        <f t="shared" si="11"/>
        <v>#REF!</v>
      </c>
      <c r="V90" s="8">
        <f t="shared" si="11"/>
        <v>28308.632876712327</v>
      </c>
      <c r="W90" s="8">
        <f t="shared" si="11"/>
        <v>33412.824657534249</v>
      </c>
      <c r="X90" s="8">
        <f t="shared" si="11"/>
        <v>44016.917808219179</v>
      </c>
      <c r="Y90" s="8" t="e">
        <f t="shared" si="11"/>
        <v>#REF!</v>
      </c>
      <c r="Z90" s="8" t="e">
        <f t="shared" si="11"/>
        <v>#REF!</v>
      </c>
      <c r="AA90" s="8" t="e">
        <f t="shared" si="11"/>
        <v>#REF!</v>
      </c>
    </row>
    <row r="91" spans="1:27" x14ac:dyDescent="0.25">
      <c r="A91" s="3">
        <v>43566</v>
      </c>
      <c r="B91" s="4">
        <v>280</v>
      </c>
      <c r="C91" s="8">
        <f t="shared" si="12"/>
        <v>31989.04109589041</v>
      </c>
      <c r="D91" s="8">
        <f t="shared" si="12"/>
        <v>37075.068493150684</v>
      </c>
      <c r="E91" s="8">
        <f t="shared" si="12"/>
        <v>47641.424657534248</v>
      </c>
      <c r="F91" s="8">
        <f t="shared" si="8"/>
        <v>48342.575342465752</v>
      </c>
      <c r="G91" s="8" t="e">
        <f t="shared" si="8"/>
        <v>#REF!</v>
      </c>
      <c r="H91" s="8" t="e">
        <f t="shared" si="8"/>
        <v>#REF!</v>
      </c>
      <c r="I91" s="8">
        <f t="shared" si="9"/>
        <v>66705.972602739726</v>
      </c>
      <c r="J91" s="8">
        <f t="shared" si="9"/>
        <v>71792</v>
      </c>
      <c r="K91" s="8">
        <f t="shared" si="9"/>
        <v>82358.356164383556</v>
      </c>
      <c r="L91" s="8">
        <f t="shared" si="10"/>
        <v>163794.63013698632</v>
      </c>
      <c r="M91" s="8" t="e">
        <f t="shared" si="10"/>
        <v>#REF!</v>
      </c>
      <c r="N91" s="8" t="e">
        <f t="shared" si="10"/>
        <v>#REF!</v>
      </c>
      <c r="P91" s="8">
        <f t="shared" si="11"/>
        <v>12689.753424657534</v>
      </c>
      <c r="Q91" s="8">
        <f t="shared" si="11"/>
        <v>17775.780821917808</v>
      </c>
      <c r="R91" s="8">
        <f t="shared" si="11"/>
        <v>28342.136986301368</v>
      </c>
      <c r="S91" s="8" t="e">
        <f t="shared" si="11"/>
        <v>#REF!</v>
      </c>
      <c r="T91" s="8" t="e">
        <f t="shared" si="11"/>
        <v>#REF!</v>
      </c>
      <c r="U91" s="8" t="e">
        <f t="shared" si="11"/>
        <v>#REF!</v>
      </c>
      <c r="V91" s="8">
        <f t="shared" si="11"/>
        <v>28207.890410958902</v>
      </c>
      <c r="W91" s="8">
        <f t="shared" si="11"/>
        <v>33293.917808219179</v>
      </c>
      <c r="X91" s="8">
        <f t="shared" si="11"/>
        <v>43860.273972602743</v>
      </c>
      <c r="Y91" s="8" t="e">
        <f t="shared" si="11"/>
        <v>#REF!</v>
      </c>
      <c r="Z91" s="8" t="e">
        <f t="shared" si="11"/>
        <v>#REF!</v>
      </c>
      <c r="AA91" s="8" t="e">
        <f t="shared" si="11"/>
        <v>#REF!</v>
      </c>
    </row>
    <row r="92" spans="1:27" x14ac:dyDescent="0.25">
      <c r="A92" s="3">
        <v>43567</v>
      </c>
      <c r="B92" s="4">
        <v>279</v>
      </c>
      <c r="C92" s="8">
        <f t="shared" si="12"/>
        <v>31874.794520547945</v>
      </c>
      <c r="D92" s="8">
        <f t="shared" si="12"/>
        <v>36942.657534246573</v>
      </c>
      <c r="E92" s="8">
        <f t="shared" si="12"/>
        <v>47471.27671232877</v>
      </c>
      <c r="F92" s="8">
        <f t="shared" si="8"/>
        <v>48169.923287671234</v>
      </c>
      <c r="G92" s="8" t="e">
        <f t="shared" si="8"/>
        <v>#REF!</v>
      </c>
      <c r="H92" s="8" t="e">
        <f t="shared" si="8"/>
        <v>#REF!</v>
      </c>
      <c r="I92" s="8">
        <f t="shared" si="9"/>
        <v>66467.736986301374</v>
      </c>
      <c r="J92" s="8">
        <f t="shared" si="9"/>
        <v>71535.599999999991</v>
      </c>
      <c r="K92" s="8">
        <f t="shared" si="9"/>
        <v>82064.219178082189</v>
      </c>
      <c r="L92" s="8">
        <f t="shared" si="10"/>
        <v>163209.6493150685</v>
      </c>
      <c r="M92" s="8" t="e">
        <f t="shared" si="10"/>
        <v>#REF!</v>
      </c>
      <c r="N92" s="8" t="e">
        <f t="shared" si="10"/>
        <v>#REF!</v>
      </c>
      <c r="P92" s="8">
        <f t="shared" si="11"/>
        <v>12644.432876712328</v>
      </c>
      <c r="Q92" s="8">
        <f t="shared" si="11"/>
        <v>17712.295890410958</v>
      </c>
      <c r="R92" s="8">
        <f t="shared" si="11"/>
        <v>28240.915068493148</v>
      </c>
      <c r="S92" s="8" t="e">
        <f t="shared" si="11"/>
        <v>#REF!</v>
      </c>
      <c r="T92" s="8" t="e">
        <f t="shared" si="11"/>
        <v>#REF!</v>
      </c>
      <c r="U92" s="8" t="e">
        <f t="shared" si="11"/>
        <v>#REF!</v>
      </c>
      <c r="V92" s="8">
        <f t="shared" si="11"/>
        <v>28107.147945205477</v>
      </c>
      <c r="W92" s="8">
        <f t="shared" si="11"/>
        <v>33175.010958904109</v>
      </c>
      <c r="X92" s="8">
        <f t="shared" si="11"/>
        <v>43703.630136986307</v>
      </c>
      <c r="Y92" s="8" t="e">
        <f t="shared" si="11"/>
        <v>#REF!</v>
      </c>
      <c r="Z92" s="8" t="e">
        <f t="shared" si="11"/>
        <v>#REF!</v>
      </c>
      <c r="AA92" s="8" t="e">
        <f t="shared" si="11"/>
        <v>#REF!</v>
      </c>
    </row>
    <row r="93" spans="1:27" x14ac:dyDescent="0.25">
      <c r="A93" s="3">
        <v>43568</v>
      </c>
      <c r="B93" s="4">
        <v>278</v>
      </c>
      <c r="C93" s="8">
        <f t="shared" si="12"/>
        <v>31760.547945205479</v>
      </c>
      <c r="D93" s="8">
        <f t="shared" si="12"/>
        <v>36810.246575342462</v>
      </c>
      <c r="E93" s="8">
        <f t="shared" si="12"/>
        <v>47301.128767123293</v>
      </c>
      <c r="F93" s="8">
        <f t="shared" si="8"/>
        <v>47997.271232876716</v>
      </c>
      <c r="G93" s="8" t="e">
        <f t="shared" si="8"/>
        <v>#REF!</v>
      </c>
      <c r="H93" s="8" t="e">
        <f t="shared" si="8"/>
        <v>#REF!</v>
      </c>
      <c r="I93" s="8">
        <f t="shared" si="9"/>
        <v>66229.501369863021</v>
      </c>
      <c r="J93" s="8">
        <f t="shared" si="9"/>
        <v>71279.199999999997</v>
      </c>
      <c r="K93" s="8">
        <f t="shared" si="9"/>
        <v>81770.082191780821</v>
      </c>
      <c r="L93" s="8">
        <f t="shared" si="10"/>
        <v>162624.6684931507</v>
      </c>
      <c r="M93" s="8" t="e">
        <f t="shared" si="10"/>
        <v>#REF!</v>
      </c>
      <c r="N93" s="8" t="e">
        <f t="shared" si="10"/>
        <v>#REF!</v>
      </c>
      <c r="P93" s="8">
        <f t="shared" si="11"/>
        <v>12599.112328767122</v>
      </c>
      <c r="Q93" s="8">
        <f t="shared" si="11"/>
        <v>17648.810958904109</v>
      </c>
      <c r="R93" s="8">
        <f t="shared" ref="P93:AA113" si="13">+R$5/365*$B93</f>
        <v>28139.693150684932</v>
      </c>
      <c r="S93" s="8" t="e">
        <f t="shared" si="13"/>
        <v>#REF!</v>
      </c>
      <c r="T93" s="8" t="e">
        <f t="shared" si="13"/>
        <v>#REF!</v>
      </c>
      <c r="U93" s="8" t="e">
        <f t="shared" si="13"/>
        <v>#REF!</v>
      </c>
      <c r="V93" s="8">
        <f t="shared" si="13"/>
        <v>28006.405479452053</v>
      </c>
      <c r="W93" s="8">
        <f t="shared" si="13"/>
        <v>33056.10410958904</v>
      </c>
      <c r="X93" s="8">
        <f t="shared" si="13"/>
        <v>43546.986301369863</v>
      </c>
      <c r="Y93" s="8" t="e">
        <f t="shared" si="13"/>
        <v>#REF!</v>
      </c>
      <c r="Z93" s="8" t="e">
        <f t="shared" si="13"/>
        <v>#REF!</v>
      </c>
      <c r="AA93" s="8" t="e">
        <f t="shared" si="13"/>
        <v>#REF!</v>
      </c>
    </row>
    <row r="94" spans="1:27" x14ac:dyDescent="0.25">
      <c r="A94" s="3">
        <v>43569</v>
      </c>
      <c r="B94" s="4">
        <v>277</v>
      </c>
      <c r="C94" s="8">
        <f t="shared" si="12"/>
        <v>31646.301369863013</v>
      </c>
      <c r="D94" s="8">
        <f t="shared" si="12"/>
        <v>36677.835616438351</v>
      </c>
      <c r="E94" s="8">
        <f t="shared" si="12"/>
        <v>47130.980821917808</v>
      </c>
      <c r="F94" s="8">
        <f t="shared" si="8"/>
        <v>47824.61917808219</v>
      </c>
      <c r="G94" s="8" t="e">
        <f t="shared" si="8"/>
        <v>#REF!</v>
      </c>
      <c r="H94" s="8" t="e">
        <f t="shared" si="8"/>
        <v>#REF!</v>
      </c>
      <c r="I94" s="8">
        <f t="shared" si="9"/>
        <v>65991.265753424654</v>
      </c>
      <c r="J94" s="8">
        <f t="shared" si="9"/>
        <v>71022.799999999988</v>
      </c>
      <c r="K94" s="8">
        <f t="shared" si="9"/>
        <v>81475.945205479453</v>
      </c>
      <c r="L94" s="8">
        <f t="shared" si="10"/>
        <v>162039.68767123288</v>
      </c>
      <c r="M94" s="8" t="e">
        <f t="shared" si="10"/>
        <v>#REF!</v>
      </c>
      <c r="N94" s="8" t="e">
        <f t="shared" si="10"/>
        <v>#REF!</v>
      </c>
      <c r="P94" s="8">
        <f t="shared" si="13"/>
        <v>12553.791780821917</v>
      </c>
      <c r="Q94" s="8">
        <f t="shared" si="13"/>
        <v>17585.326027397259</v>
      </c>
      <c r="R94" s="8">
        <f t="shared" si="13"/>
        <v>28038.471232876713</v>
      </c>
      <c r="S94" s="8" t="e">
        <f t="shared" si="13"/>
        <v>#REF!</v>
      </c>
      <c r="T94" s="8" t="e">
        <f t="shared" si="13"/>
        <v>#REF!</v>
      </c>
      <c r="U94" s="8" t="e">
        <f t="shared" si="13"/>
        <v>#REF!</v>
      </c>
      <c r="V94" s="8">
        <f t="shared" si="13"/>
        <v>27905.663013698628</v>
      </c>
      <c r="W94" s="8">
        <f t="shared" si="13"/>
        <v>32937.197260273977</v>
      </c>
      <c r="X94" s="8">
        <f t="shared" si="13"/>
        <v>43390.342465753427</v>
      </c>
      <c r="Y94" s="8" t="e">
        <f t="shared" si="13"/>
        <v>#REF!</v>
      </c>
      <c r="Z94" s="8" t="e">
        <f t="shared" si="13"/>
        <v>#REF!</v>
      </c>
      <c r="AA94" s="8" t="e">
        <f t="shared" si="13"/>
        <v>#REF!</v>
      </c>
    </row>
    <row r="95" spans="1:27" x14ac:dyDescent="0.25">
      <c r="A95" s="3">
        <v>43570</v>
      </c>
      <c r="B95" s="4">
        <v>276</v>
      </c>
      <c r="C95" s="8">
        <f t="shared" si="12"/>
        <v>31532.054794520547</v>
      </c>
      <c r="D95" s="8">
        <f t="shared" si="12"/>
        <v>36545.42465753424</v>
      </c>
      <c r="E95" s="8">
        <f t="shared" si="12"/>
        <v>46960.832876712331</v>
      </c>
      <c r="F95" s="8">
        <f t="shared" si="8"/>
        <v>47651.967123287672</v>
      </c>
      <c r="G95" s="8" t="e">
        <f t="shared" si="8"/>
        <v>#REF!</v>
      </c>
      <c r="H95" s="8" t="e">
        <f t="shared" si="8"/>
        <v>#REF!</v>
      </c>
      <c r="I95" s="8">
        <f t="shared" si="9"/>
        <v>65753.030136986301</v>
      </c>
      <c r="J95" s="8">
        <f t="shared" si="9"/>
        <v>70766.399999999994</v>
      </c>
      <c r="K95" s="8">
        <f t="shared" si="9"/>
        <v>81181.808219178085</v>
      </c>
      <c r="L95" s="8">
        <f t="shared" si="10"/>
        <v>161454.70684931509</v>
      </c>
      <c r="M95" s="8" t="e">
        <f t="shared" si="10"/>
        <v>#REF!</v>
      </c>
      <c r="N95" s="8" t="e">
        <f t="shared" si="10"/>
        <v>#REF!</v>
      </c>
      <c r="P95" s="8">
        <f t="shared" si="13"/>
        <v>12508.471232876711</v>
      </c>
      <c r="Q95" s="8">
        <f t="shared" si="13"/>
        <v>17521.84109589041</v>
      </c>
      <c r="R95" s="8">
        <f t="shared" si="13"/>
        <v>27937.249315068493</v>
      </c>
      <c r="S95" s="8" t="e">
        <f t="shared" si="13"/>
        <v>#REF!</v>
      </c>
      <c r="T95" s="8" t="e">
        <f t="shared" si="13"/>
        <v>#REF!</v>
      </c>
      <c r="U95" s="8" t="e">
        <f t="shared" si="13"/>
        <v>#REF!</v>
      </c>
      <c r="V95" s="8">
        <f t="shared" si="13"/>
        <v>27804.920547945203</v>
      </c>
      <c r="W95" s="8">
        <f t="shared" si="13"/>
        <v>32818.290410958907</v>
      </c>
      <c r="X95" s="8">
        <f t="shared" si="13"/>
        <v>43233.698630136991</v>
      </c>
      <c r="Y95" s="8" t="e">
        <f t="shared" si="13"/>
        <v>#REF!</v>
      </c>
      <c r="Z95" s="8" t="e">
        <f t="shared" si="13"/>
        <v>#REF!</v>
      </c>
      <c r="AA95" s="8" t="e">
        <f t="shared" si="13"/>
        <v>#REF!</v>
      </c>
    </row>
    <row r="96" spans="1:27" x14ac:dyDescent="0.25">
      <c r="A96" s="3">
        <v>43571</v>
      </c>
      <c r="B96" s="4">
        <v>275</v>
      </c>
      <c r="C96" s="8">
        <f t="shared" si="12"/>
        <v>31417.808219178081</v>
      </c>
      <c r="D96" s="8">
        <f t="shared" si="12"/>
        <v>36413.013698630137</v>
      </c>
      <c r="E96" s="8">
        <f t="shared" si="12"/>
        <v>46790.684931506854</v>
      </c>
      <c r="F96" s="8">
        <f t="shared" si="8"/>
        <v>47479.315068493153</v>
      </c>
      <c r="G96" s="8" t="e">
        <f t="shared" si="8"/>
        <v>#REF!</v>
      </c>
      <c r="H96" s="8" t="e">
        <f t="shared" si="8"/>
        <v>#REF!</v>
      </c>
      <c r="I96" s="8">
        <f t="shared" si="9"/>
        <v>65514.794520547948</v>
      </c>
      <c r="J96" s="8">
        <f t="shared" si="9"/>
        <v>70510</v>
      </c>
      <c r="K96" s="8">
        <f t="shared" si="9"/>
        <v>80887.671232876717</v>
      </c>
      <c r="L96" s="8">
        <f t="shared" si="10"/>
        <v>160869.72602739726</v>
      </c>
      <c r="M96" s="8" t="e">
        <f t="shared" si="10"/>
        <v>#REF!</v>
      </c>
      <c r="N96" s="8" t="e">
        <f t="shared" si="10"/>
        <v>#REF!</v>
      </c>
      <c r="P96" s="8">
        <f t="shared" si="13"/>
        <v>12463.150684931506</v>
      </c>
      <c r="Q96" s="8">
        <f t="shared" si="13"/>
        <v>17458.35616438356</v>
      </c>
      <c r="R96" s="8">
        <f t="shared" si="13"/>
        <v>27836.027397260274</v>
      </c>
      <c r="S96" s="8" t="e">
        <f t="shared" si="13"/>
        <v>#REF!</v>
      </c>
      <c r="T96" s="8" t="e">
        <f t="shared" si="13"/>
        <v>#REF!</v>
      </c>
      <c r="U96" s="8" t="e">
        <f t="shared" si="13"/>
        <v>#REF!</v>
      </c>
      <c r="V96" s="8">
        <f t="shared" si="13"/>
        <v>27704.178082191778</v>
      </c>
      <c r="W96" s="8">
        <f t="shared" si="13"/>
        <v>32699.383561643837</v>
      </c>
      <c r="X96" s="8">
        <f t="shared" si="13"/>
        <v>43077.054794520547</v>
      </c>
      <c r="Y96" s="8" t="e">
        <f t="shared" si="13"/>
        <v>#REF!</v>
      </c>
      <c r="Z96" s="8" t="e">
        <f t="shared" si="13"/>
        <v>#REF!</v>
      </c>
      <c r="AA96" s="8" t="e">
        <f t="shared" si="13"/>
        <v>#REF!</v>
      </c>
    </row>
    <row r="97" spans="1:27" x14ac:dyDescent="0.25">
      <c r="A97" s="3">
        <v>43572</v>
      </c>
      <c r="B97" s="4">
        <v>274</v>
      </c>
      <c r="C97" s="8">
        <f t="shared" si="12"/>
        <v>31303.561643835616</v>
      </c>
      <c r="D97" s="8">
        <f t="shared" si="12"/>
        <v>36280.602739726026</v>
      </c>
      <c r="E97" s="8">
        <f t="shared" si="12"/>
        <v>46620.536986301369</v>
      </c>
      <c r="F97" s="8">
        <f t="shared" si="8"/>
        <v>47306.663013698628</v>
      </c>
      <c r="G97" s="8" t="e">
        <f t="shared" si="8"/>
        <v>#REF!</v>
      </c>
      <c r="H97" s="8" t="e">
        <f t="shared" si="8"/>
        <v>#REF!</v>
      </c>
      <c r="I97" s="8">
        <f t="shared" si="9"/>
        <v>65276.558904109595</v>
      </c>
      <c r="J97" s="8">
        <f t="shared" si="9"/>
        <v>70253.599999999991</v>
      </c>
      <c r="K97" s="8">
        <f t="shared" si="9"/>
        <v>80593.534246575335</v>
      </c>
      <c r="L97" s="8">
        <f t="shared" si="10"/>
        <v>160284.74520547947</v>
      </c>
      <c r="M97" s="8" t="e">
        <f t="shared" si="10"/>
        <v>#REF!</v>
      </c>
      <c r="N97" s="8" t="e">
        <f t="shared" si="10"/>
        <v>#REF!</v>
      </c>
      <c r="P97" s="8">
        <f t="shared" si="13"/>
        <v>12417.8301369863</v>
      </c>
      <c r="Q97" s="8">
        <f t="shared" si="13"/>
        <v>17394.871232876711</v>
      </c>
      <c r="R97" s="8">
        <f t="shared" si="13"/>
        <v>27734.805479452054</v>
      </c>
      <c r="S97" s="8" t="e">
        <f t="shared" si="13"/>
        <v>#REF!</v>
      </c>
      <c r="T97" s="8" t="e">
        <f t="shared" si="13"/>
        <v>#REF!</v>
      </c>
      <c r="U97" s="8" t="e">
        <f t="shared" si="13"/>
        <v>#REF!</v>
      </c>
      <c r="V97" s="8">
        <f t="shared" si="13"/>
        <v>27603.435616438353</v>
      </c>
      <c r="W97" s="8">
        <f t="shared" si="13"/>
        <v>32580.476712328767</v>
      </c>
      <c r="X97" s="8">
        <f t="shared" si="13"/>
        <v>42920.410958904111</v>
      </c>
      <c r="Y97" s="8" t="e">
        <f t="shared" si="13"/>
        <v>#REF!</v>
      </c>
      <c r="Z97" s="8" t="e">
        <f t="shared" si="13"/>
        <v>#REF!</v>
      </c>
      <c r="AA97" s="8" t="e">
        <f t="shared" si="13"/>
        <v>#REF!</v>
      </c>
    </row>
    <row r="98" spans="1:27" x14ac:dyDescent="0.25">
      <c r="A98" s="3">
        <v>43573</v>
      </c>
      <c r="B98" s="4">
        <v>273</v>
      </c>
      <c r="C98" s="8">
        <f t="shared" si="12"/>
        <v>31189.31506849315</v>
      </c>
      <c r="D98" s="8">
        <f t="shared" si="12"/>
        <v>36148.191780821915</v>
      </c>
      <c r="E98" s="8">
        <f t="shared" si="12"/>
        <v>46450.389041095892</v>
      </c>
      <c r="F98" s="8">
        <f t="shared" si="8"/>
        <v>47134.010958904109</v>
      </c>
      <c r="G98" s="8" t="e">
        <f t="shared" si="8"/>
        <v>#REF!</v>
      </c>
      <c r="H98" s="8" t="e">
        <f t="shared" si="8"/>
        <v>#REF!</v>
      </c>
      <c r="I98" s="8">
        <f t="shared" si="9"/>
        <v>65038.323287671235</v>
      </c>
      <c r="J98" s="8">
        <f t="shared" si="9"/>
        <v>69997.2</v>
      </c>
      <c r="K98" s="8">
        <f t="shared" si="9"/>
        <v>80299.397260273967</v>
      </c>
      <c r="L98" s="8">
        <f t="shared" si="10"/>
        <v>159699.76438356165</v>
      </c>
      <c r="M98" s="8" t="e">
        <f t="shared" si="10"/>
        <v>#REF!</v>
      </c>
      <c r="N98" s="8" t="e">
        <f t="shared" si="10"/>
        <v>#REF!</v>
      </c>
      <c r="P98" s="8">
        <f t="shared" si="13"/>
        <v>12372.509589041096</v>
      </c>
      <c r="Q98" s="8">
        <f t="shared" si="13"/>
        <v>17331.386301369861</v>
      </c>
      <c r="R98" s="8">
        <f t="shared" si="13"/>
        <v>27633.583561643834</v>
      </c>
      <c r="S98" s="8" t="e">
        <f t="shared" si="13"/>
        <v>#REF!</v>
      </c>
      <c r="T98" s="8" t="e">
        <f t="shared" si="13"/>
        <v>#REF!</v>
      </c>
      <c r="U98" s="8" t="e">
        <f t="shared" si="13"/>
        <v>#REF!</v>
      </c>
      <c r="V98" s="8">
        <f t="shared" si="13"/>
        <v>27502.693150684929</v>
      </c>
      <c r="W98" s="8">
        <f t="shared" si="13"/>
        <v>32461.569863013701</v>
      </c>
      <c r="X98" s="8">
        <f t="shared" si="13"/>
        <v>42763.767123287675</v>
      </c>
      <c r="Y98" s="8" t="e">
        <f t="shared" si="13"/>
        <v>#REF!</v>
      </c>
      <c r="Z98" s="8" t="e">
        <f t="shared" si="13"/>
        <v>#REF!</v>
      </c>
      <c r="AA98" s="8" t="e">
        <f t="shared" si="13"/>
        <v>#REF!</v>
      </c>
    </row>
    <row r="99" spans="1:27" x14ac:dyDescent="0.25">
      <c r="A99" s="3">
        <v>43574</v>
      </c>
      <c r="B99" s="4">
        <v>272</v>
      </c>
      <c r="C99" s="8">
        <f t="shared" si="12"/>
        <v>31075.068493150684</v>
      </c>
      <c r="D99" s="8">
        <f t="shared" si="12"/>
        <v>36015.780821917804</v>
      </c>
      <c r="E99" s="8">
        <f t="shared" si="12"/>
        <v>46280.241095890415</v>
      </c>
      <c r="F99" s="8">
        <f t="shared" si="8"/>
        <v>46961.358904109591</v>
      </c>
      <c r="G99" s="8" t="e">
        <f t="shared" si="8"/>
        <v>#REF!</v>
      </c>
      <c r="H99" s="8" t="e">
        <f t="shared" si="8"/>
        <v>#REF!</v>
      </c>
      <c r="I99" s="8">
        <f t="shared" si="9"/>
        <v>64800.087671232883</v>
      </c>
      <c r="J99" s="8">
        <f t="shared" si="9"/>
        <v>69740.799999999988</v>
      </c>
      <c r="K99" s="8">
        <f t="shared" si="9"/>
        <v>80005.260273972599</v>
      </c>
      <c r="L99" s="8">
        <f t="shared" si="10"/>
        <v>159114.78356164385</v>
      </c>
      <c r="M99" s="8" t="e">
        <f t="shared" si="10"/>
        <v>#REF!</v>
      </c>
      <c r="N99" s="8" t="e">
        <f t="shared" si="10"/>
        <v>#REF!</v>
      </c>
      <c r="P99" s="8">
        <f t="shared" si="13"/>
        <v>12327.189041095889</v>
      </c>
      <c r="Q99" s="8">
        <f t="shared" si="13"/>
        <v>17267.901369863015</v>
      </c>
      <c r="R99" s="8">
        <f t="shared" si="13"/>
        <v>27532.361643835615</v>
      </c>
      <c r="S99" s="8" t="e">
        <f t="shared" si="13"/>
        <v>#REF!</v>
      </c>
      <c r="T99" s="8" t="e">
        <f t="shared" si="13"/>
        <v>#REF!</v>
      </c>
      <c r="U99" s="8" t="e">
        <f t="shared" si="13"/>
        <v>#REF!</v>
      </c>
      <c r="V99" s="8">
        <f t="shared" si="13"/>
        <v>27401.950684931508</v>
      </c>
      <c r="W99" s="8">
        <f t="shared" si="13"/>
        <v>32342.663013698631</v>
      </c>
      <c r="X99" s="8">
        <f t="shared" si="13"/>
        <v>42607.123287671238</v>
      </c>
      <c r="Y99" s="8" t="e">
        <f t="shared" si="13"/>
        <v>#REF!</v>
      </c>
      <c r="Z99" s="8" t="e">
        <f t="shared" si="13"/>
        <v>#REF!</v>
      </c>
      <c r="AA99" s="8" t="e">
        <f t="shared" si="13"/>
        <v>#REF!</v>
      </c>
    </row>
    <row r="100" spans="1:27" x14ac:dyDescent="0.25">
      <c r="A100" s="3">
        <v>43575</v>
      </c>
      <c r="B100" s="4">
        <v>271</v>
      </c>
      <c r="C100" s="8">
        <f t="shared" si="12"/>
        <v>30960.821917808218</v>
      </c>
      <c r="D100" s="8">
        <f t="shared" si="12"/>
        <v>35883.369863013693</v>
      </c>
      <c r="E100" s="8">
        <f t="shared" si="12"/>
        <v>46110.09315068493</v>
      </c>
      <c r="F100" s="8">
        <f t="shared" si="8"/>
        <v>46788.706849315073</v>
      </c>
      <c r="G100" s="8" t="e">
        <f t="shared" si="8"/>
        <v>#REF!</v>
      </c>
      <c r="H100" s="8" t="e">
        <f t="shared" si="8"/>
        <v>#REF!</v>
      </c>
      <c r="I100" s="8">
        <f t="shared" si="9"/>
        <v>64561.852054794523</v>
      </c>
      <c r="J100" s="8">
        <f t="shared" si="9"/>
        <v>69484.399999999994</v>
      </c>
      <c r="K100" s="8">
        <f t="shared" si="9"/>
        <v>79711.123287671231</v>
      </c>
      <c r="L100" s="8">
        <f t="shared" si="10"/>
        <v>158529.80273972603</v>
      </c>
      <c r="M100" s="8" t="e">
        <f t="shared" si="10"/>
        <v>#REF!</v>
      </c>
      <c r="N100" s="8" t="e">
        <f t="shared" si="10"/>
        <v>#REF!</v>
      </c>
      <c r="P100" s="8">
        <f t="shared" si="13"/>
        <v>12281.868493150683</v>
      </c>
      <c r="Q100" s="8">
        <f t="shared" si="13"/>
        <v>17204.416438356166</v>
      </c>
      <c r="R100" s="8">
        <f t="shared" si="13"/>
        <v>27431.139726027395</v>
      </c>
      <c r="S100" s="8" t="e">
        <f t="shared" si="13"/>
        <v>#REF!</v>
      </c>
      <c r="T100" s="8" t="e">
        <f t="shared" si="13"/>
        <v>#REF!</v>
      </c>
      <c r="U100" s="8" t="e">
        <f t="shared" si="13"/>
        <v>#REF!</v>
      </c>
      <c r="V100" s="8">
        <f t="shared" si="13"/>
        <v>27301.208219178083</v>
      </c>
      <c r="W100" s="8">
        <f t="shared" si="13"/>
        <v>32223.756164383562</v>
      </c>
      <c r="X100" s="8">
        <f t="shared" si="13"/>
        <v>42450.479452054795</v>
      </c>
      <c r="Y100" s="8" t="e">
        <f t="shared" si="13"/>
        <v>#REF!</v>
      </c>
      <c r="Z100" s="8" t="e">
        <f t="shared" si="13"/>
        <v>#REF!</v>
      </c>
      <c r="AA100" s="8" t="e">
        <f t="shared" si="13"/>
        <v>#REF!</v>
      </c>
    </row>
    <row r="101" spans="1:27" x14ac:dyDescent="0.25">
      <c r="A101" s="3">
        <v>43576</v>
      </c>
      <c r="B101" s="4">
        <v>270</v>
      </c>
      <c r="C101" s="8">
        <f t="shared" si="12"/>
        <v>30846.575342465752</v>
      </c>
      <c r="D101" s="8">
        <f t="shared" si="12"/>
        <v>35750.958904109582</v>
      </c>
      <c r="E101" s="8">
        <f t="shared" si="12"/>
        <v>45939.945205479453</v>
      </c>
      <c r="F101" s="8">
        <f t="shared" si="8"/>
        <v>46616.054794520547</v>
      </c>
      <c r="G101" s="8" t="e">
        <f t="shared" si="8"/>
        <v>#REF!</v>
      </c>
      <c r="H101" s="8" t="e">
        <f t="shared" si="8"/>
        <v>#REF!</v>
      </c>
      <c r="I101" s="8">
        <f t="shared" si="9"/>
        <v>64323.61643835617</v>
      </c>
      <c r="J101" s="8">
        <f t="shared" si="9"/>
        <v>69228</v>
      </c>
      <c r="K101" s="8">
        <f t="shared" si="9"/>
        <v>79416.986301369863</v>
      </c>
      <c r="L101" s="8">
        <f t="shared" si="10"/>
        <v>157944.82191780824</v>
      </c>
      <c r="M101" s="8" t="e">
        <f t="shared" si="10"/>
        <v>#REF!</v>
      </c>
      <c r="N101" s="8" t="e">
        <f t="shared" si="10"/>
        <v>#REF!</v>
      </c>
      <c r="P101" s="8">
        <f t="shared" si="13"/>
        <v>12236.547945205479</v>
      </c>
      <c r="Q101" s="8">
        <f t="shared" si="13"/>
        <v>17140.931506849316</v>
      </c>
      <c r="R101" s="8">
        <f t="shared" si="13"/>
        <v>27329.917808219176</v>
      </c>
      <c r="S101" s="8" t="e">
        <f t="shared" si="13"/>
        <v>#REF!</v>
      </c>
      <c r="T101" s="8" t="e">
        <f t="shared" si="13"/>
        <v>#REF!</v>
      </c>
      <c r="U101" s="8" t="e">
        <f t="shared" si="13"/>
        <v>#REF!</v>
      </c>
      <c r="V101" s="8">
        <f t="shared" si="13"/>
        <v>27200.465753424658</v>
      </c>
      <c r="W101" s="8">
        <f t="shared" si="13"/>
        <v>32104.849315068495</v>
      </c>
      <c r="X101" s="8">
        <f t="shared" si="13"/>
        <v>42293.835616438359</v>
      </c>
      <c r="Y101" s="8" t="e">
        <f t="shared" si="13"/>
        <v>#REF!</v>
      </c>
      <c r="Z101" s="8" t="e">
        <f t="shared" si="13"/>
        <v>#REF!</v>
      </c>
      <c r="AA101" s="8" t="e">
        <f t="shared" si="13"/>
        <v>#REF!</v>
      </c>
    </row>
    <row r="102" spans="1:27" x14ac:dyDescent="0.25">
      <c r="A102" s="3">
        <v>43577</v>
      </c>
      <c r="B102" s="4">
        <v>269</v>
      </c>
      <c r="C102" s="8">
        <f t="shared" si="12"/>
        <v>30732.328767123287</v>
      </c>
      <c r="D102" s="8">
        <f t="shared" si="12"/>
        <v>35618.547945205479</v>
      </c>
      <c r="E102" s="8">
        <f t="shared" si="12"/>
        <v>45769.797260273976</v>
      </c>
      <c r="F102" s="8">
        <f t="shared" si="8"/>
        <v>46443.402739726029</v>
      </c>
      <c r="G102" s="8" t="e">
        <f t="shared" si="8"/>
        <v>#REF!</v>
      </c>
      <c r="H102" s="8" t="e">
        <f t="shared" si="8"/>
        <v>#REF!</v>
      </c>
      <c r="I102" s="8">
        <f t="shared" si="9"/>
        <v>64085.38082191781</v>
      </c>
      <c r="J102" s="8">
        <f t="shared" si="9"/>
        <v>68971.599999999991</v>
      </c>
      <c r="K102" s="8">
        <f t="shared" si="9"/>
        <v>79122.849315068495</v>
      </c>
      <c r="L102" s="8">
        <f t="shared" si="10"/>
        <v>157359.84109589041</v>
      </c>
      <c r="M102" s="8" t="e">
        <f t="shared" si="10"/>
        <v>#REF!</v>
      </c>
      <c r="N102" s="8" t="e">
        <f t="shared" si="10"/>
        <v>#REF!</v>
      </c>
      <c r="P102" s="8">
        <f t="shared" si="13"/>
        <v>12191.227397260272</v>
      </c>
      <c r="Q102" s="8">
        <f t="shared" si="13"/>
        <v>17077.446575342467</v>
      </c>
      <c r="R102" s="8">
        <f t="shared" si="13"/>
        <v>27228.69589041096</v>
      </c>
      <c r="S102" s="8" t="e">
        <f t="shared" si="13"/>
        <v>#REF!</v>
      </c>
      <c r="T102" s="8" t="e">
        <f t="shared" si="13"/>
        <v>#REF!</v>
      </c>
      <c r="U102" s="8" t="e">
        <f t="shared" si="13"/>
        <v>#REF!</v>
      </c>
      <c r="V102" s="8">
        <f t="shared" si="13"/>
        <v>27099.723287671233</v>
      </c>
      <c r="W102" s="8">
        <f t="shared" si="13"/>
        <v>31985.942465753425</v>
      </c>
      <c r="X102" s="8">
        <f t="shared" si="13"/>
        <v>42137.191780821922</v>
      </c>
      <c r="Y102" s="8" t="e">
        <f t="shared" si="13"/>
        <v>#REF!</v>
      </c>
      <c r="Z102" s="8" t="e">
        <f t="shared" si="13"/>
        <v>#REF!</v>
      </c>
      <c r="AA102" s="8" t="e">
        <f t="shared" si="13"/>
        <v>#REF!</v>
      </c>
    </row>
    <row r="103" spans="1:27" x14ac:dyDescent="0.25">
      <c r="A103" s="3">
        <v>43578</v>
      </c>
      <c r="B103" s="4">
        <v>268</v>
      </c>
      <c r="C103" s="8">
        <f t="shared" si="12"/>
        <v>30618.082191780821</v>
      </c>
      <c r="D103" s="8">
        <f t="shared" si="12"/>
        <v>35486.136986301368</v>
      </c>
      <c r="E103" s="8">
        <f t="shared" si="12"/>
        <v>45599.649315068498</v>
      </c>
      <c r="F103" s="8">
        <f t="shared" si="8"/>
        <v>46270.75068493151</v>
      </c>
      <c r="G103" s="8" t="e">
        <f t="shared" si="8"/>
        <v>#REF!</v>
      </c>
      <c r="H103" s="8" t="e">
        <f t="shared" si="8"/>
        <v>#REF!</v>
      </c>
      <c r="I103" s="8">
        <f t="shared" si="9"/>
        <v>63847.145205479457</v>
      </c>
      <c r="J103" s="8">
        <f t="shared" si="9"/>
        <v>68715.199999999997</v>
      </c>
      <c r="K103" s="8">
        <f t="shared" si="9"/>
        <v>78828.712328767127</v>
      </c>
      <c r="L103" s="8">
        <f t="shared" si="10"/>
        <v>156774.86027397262</v>
      </c>
      <c r="M103" s="8" t="e">
        <f t="shared" si="10"/>
        <v>#REF!</v>
      </c>
      <c r="N103" s="8" t="e">
        <f t="shared" si="10"/>
        <v>#REF!</v>
      </c>
      <c r="P103" s="8">
        <f t="shared" si="13"/>
        <v>12145.906849315068</v>
      </c>
      <c r="Q103" s="8">
        <f t="shared" si="13"/>
        <v>17013.961643835617</v>
      </c>
      <c r="R103" s="8">
        <f t="shared" si="13"/>
        <v>27127.47397260274</v>
      </c>
      <c r="S103" s="8" t="e">
        <f t="shared" si="13"/>
        <v>#REF!</v>
      </c>
      <c r="T103" s="8" t="e">
        <f t="shared" si="13"/>
        <v>#REF!</v>
      </c>
      <c r="U103" s="8" t="e">
        <f t="shared" si="13"/>
        <v>#REF!</v>
      </c>
      <c r="V103" s="8">
        <f t="shared" si="13"/>
        <v>26998.980821917808</v>
      </c>
      <c r="W103" s="8">
        <f t="shared" si="13"/>
        <v>31867.035616438359</v>
      </c>
      <c r="X103" s="8">
        <f t="shared" si="13"/>
        <v>41980.547945205479</v>
      </c>
      <c r="Y103" s="8" t="e">
        <f t="shared" si="13"/>
        <v>#REF!</v>
      </c>
      <c r="Z103" s="8" t="e">
        <f t="shared" si="13"/>
        <v>#REF!</v>
      </c>
      <c r="AA103" s="8" t="e">
        <f t="shared" si="13"/>
        <v>#REF!</v>
      </c>
    </row>
    <row r="104" spans="1:27" x14ac:dyDescent="0.25">
      <c r="A104" s="3">
        <v>43579</v>
      </c>
      <c r="B104" s="4">
        <v>267</v>
      </c>
      <c r="C104" s="8">
        <f t="shared" si="12"/>
        <v>30503.835616438355</v>
      </c>
      <c r="D104" s="8">
        <f t="shared" si="12"/>
        <v>35353.726027397257</v>
      </c>
      <c r="E104" s="8">
        <f t="shared" si="12"/>
        <v>45429.501369863014</v>
      </c>
      <c r="F104" s="8">
        <f t="shared" si="8"/>
        <v>46098.098630136985</v>
      </c>
      <c r="G104" s="8" t="e">
        <f t="shared" si="8"/>
        <v>#REF!</v>
      </c>
      <c r="H104" s="8" t="e">
        <f t="shared" si="8"/>
        <v>#REF!</v>
      </c>
      <c r="I104" s="8">
        <f t="shared" si="9"/>
        <v>63608.909589041097</v>
      </c>
      <c r="J104" s="8">
        <f t="shared" si="9"/>
        <v>68458.799999999988</v>
      </c>
      <c r="K104" s="8">
        <f t="shared" si="9"/>
        <v>78534.57534246576</v>
      </c>
      <c r="L104" s="8">
        <f t="shared" si="10"/>
        <v>156189.8794520548</v>
      </c>
      <c r="M104" s="8" t="e">
        <f t="shared" si="10"/>
        <v>#REF!</v>
      </c>
      <c r="N104" s="8" t="e">
        <f t="shared" si="10"/>
        <v>#REF!</v>
      </c>
      <c r="P104" s="8">
        <f t="shared" si="13"/>
        <v>12100.586301369862</v>
      </c>
      <c r="Q104" s="8">
        <f t="shared" si="13"/>
        <v>16950.476712328767</v>
      </c>
      <c r="R104" s="8">
        <f t="shared" si="13"/>
        <v>27026.252054794521</v>
      </c>
      <c r="S104" s="8" t="e">
        <f t="shared" si="13"/>
        <v>#REF!</v>
      </c>
      <c r="T104" s="8" t="e">
        <f t="shared" si="13"/>
        <v>#REF!</v>
      </c>
      <c r="U104" s="8" t="e">
        <f t="shared" si="13"/>
        <v>#REF!</v>
      </c>
      <c r="V104" s="8">
        <f t="shared" si="13"/>
        <v>26898.238356164384</v>
      </c>
      <c r="W104" s="8">
        <f t="shared" si="13"/>
        <v>31748.128767123289</v>
      </c>
      <c r="X104" s="8">
        <f t="shared" si="13"/>
        <v>41823.904109589042</v>
      </c>
      <c r="Y104" s="8" t="e">
        <f t="shared" si="13"/>
        <v>#REF!</v>
      </c>
      <c r="Z104" s="8" t="e">
        <f t="shared" si="13"/>
        <v>#REF!</v>
      </c>
      <c r="AA104" s="8" t="e">
        <f t="shared" si="13"/>
        <v>#REF!</v>
      </c>
    </row>
    <row r="105" spans="1:27" x14ac:dyDescent="0.25">
      <c r="A105" s="3">
        <v>43580</v>
      </c>
      <c r="B105" s="4">
        <v>266</v>
      </c>
      <c r="C105" s="8">
        <f t="shared" si="12"/>
        <v>30389.589041095889</v>
      </c>
      <c r="D105" s="8">
        <f t="shared" si="12"/>
        <v>35221.315068493146</v>
      </c>
      <c r="E105" s="8">
        <f t="shared" si="12"/>
        <v>45259.353424657536</v>
      </c>
      <c r="F105" s="8">
        <f t="shared" si="8"/>
        <v>45925.446575342467</v>
      </c>
      <c r="G105" s="8" t="e">
        <f t="shared" si="8"/>
        <v>#REF!</v>
      </c>
      <c r="H105" s="8" t="e">
        <f t="shared" si="8"/>
        <v>#REF!</v>
      </c>
      <c r="I105" s="8">
        <f t="shared" si="9"/>
        <v>63370.673972602744</v>
      </c>
      <c r="J105" s="8">
        <f t="shared" si="9"/>
        <v>68202.399999999994</v>
      </c>
      <c r="K105" s="8">
        <f t="shared" si="9"/>
        <v>78240.438356164377</v>
      </c>
      <c r="L105" s="8">
        <f t="shared" si="10"/>
        <v>155604.898630137</v>
      </c>
      <c r="M105" s="8" t="e">
        <f t="shared" si="10"/>
        <v>#REF!</v>
      </c>
      <c r="N105" s="8" t="e">
        <f t="shared" si="10"/>
        <v>#REF!</v>
      </c>
      <c r="P105" s="8">
        <f t="shared" si="13"/>
        <v>12055.265753424657</v>
      </c>
      <c r="Q105" s="8">
        <f t="shared" si="13"/>
        <v>16886.991780821918</v>
      </c>
      <c r="R105" s="8">
        <f t="shared" si="13"/>
        <v>26925.030136986301</v>
      </c>
      <c r="S105" s="8" t="e">
        <f t="shared" si="13"/>
        <v>#REF!</v>
      </c>
      <c r="T105" s="8" t="e">
        <f t="shared" si="13"/>
        <v>#REF!</v>
      </c>
      <c r="U105" s="8" t="e">
        <f t="shared" si="13"/>
        <v>#REF!</v>
      </c>
      <c r="V105" s="8">
        <f t="shared" si="13"/>
        <v>26797.495890410959</v>
      </c>
      <c r="W105" s="8">
        <f t="shared" si="13"/>
        <v>31629.22191780822</v>
      </c>
      <c r="X105" s="8">
        <f t="shared" si="13"/>
        <v>41667.260273972606</v>
      </c>
      <c r="Y105" s="8" t="e">
        <f t="shared" si="13"/>
        <v>#REF!</v>
      </c>
      <c r="Z105" s="8" t="e">
        <f t="shared" si="13"/>
        <v>#REF!</v>
      </c>
      <c r="AA105" s="8" t="e">
        <f t="shared" si="13"/>
        <v>#REF!</v>
      </c>
    </row>
    <row r="106" spans="1:27" x14ac:dyDescent="0.25">
      <c r="A106" s="3">
        <v>43581</v>
      </c>
      <c r="B106" s="4">
        <v>265</v>
      </c>
      <c r="C106" s="8">
        <f t="shared" si="12"/>
        <v>30275.342465753423</v>
      </c>
      <c r="D106" s="8">
        <f t="shared" si="12"/>
        <v>35088.904109589035</v>
      </c>
      <c r="E106" s="8">
        <f t="shared" si="12"/>
        <v>45089.205479452059</v>
      </c>
      <c r="F106" s="8">
        <f t="shared" si="8"/>
        <v>45752.794520547948</v>
      </c>
      <c r="G106" s="8" t="e">
        <f t="shared" si="8"/>
        <v>#REF!</v>
      </c>
      <c r="H106" s="8" t="e">
        <f t="shared" si="8"/>
        <v>#REF!</v>
      </c>
      <c r="I106" s="8">
        <f t="shared" si="9"/>
        <v>63132.438356164384</v>
      </c>
      <c r="J106" s="8">
        <f t="shared" si="9"/>
        <v>67946</v>
      </c>
      <c r="K106" s="8">
        <f t="shared" si="9"/>
        <v>77946.301369863009</v>
      </c>
      <c r="L106" s="8">
        <f t="shared" si="10"/>
        <v>155019.91780821918</v>
      </c>
      <c r="M106" s="8" t="e">
        <f t="shared" si="10"/>
        <v>#REF!</v>
      </c>
      <c r="N106" s="8" t="e">
        <f t="shared" si="10"/>
        <v>#REF!</v>
      </c>
      <c r="P106" s="8">
        <f t="shared" si="13"/>
        <v>12009.945205479451</v>
      </c>
      <c r="Q106" s="8">
        <f t="shared" si="13"/>
        <v>16823.506849315068</v>
      </c>
      <c r="R106" s="8">
        <f t="shared" si="13"/>
        <v>26823.808219178081</v>
      </c>
      <c r="S106" s="8" t="e">
        <f t="shared" si="13"/>
        <v>#REF!</v>
      </c>
      <c r="T106" s="8" t="e">
        <f t="shared" si="13"/>
        <v>#REF!</v>
      </c>
      <c r="U106" s="8" t="e">
        <f t="shared" si="13"/>
        <v>#REF!</v>
      </c>
      <c r="V106" s="8">
        <f t="shared" si="13"/>
        <v>26696.753424657534</v>
      </c>
      <c r="W106" s="8">
        <f t="shared" si="13"/>
        <v>31510.315068493153</v>
      </c>
      <c r="X106" s="8">
        <f t="shared" si="13"/>
        <v>41510.61643835617</v>
      </c>
      <c r="Y106" s="8" t="e">
        <f t="shared" si="13"/>
        <v>#REF!</v>
      </c>
      <c r="Z106" s="8" t="e">
        <f t="shared" si="13"/>
        <v>#REF!</v>
      </c>
      <c r="AA106" s="8" t="e">
        <f t="shared" si="13"/>
        <v>#REF!</v>
      </c>
    </row>
    <row r="107" spans="1:27" x14ac:dyDescent="0.25">
      <c r="A107" s="3">
        <v>43582</v>
      </c>
      <c r="B107" s="4">
        <v>264</v>
      </c>
      <c r="C107" s="8">
        <f t="shared" si="12"/>
        <v>30161.095890410958</v>
      </c>
      <c r="D107" s="8">
        <f t="shared" si="12"/>
        <v>34956.493150684932</v>
      </c>
      <c r="E107" s="8">
        <f t="shared" si="12"/>
        <v>44919.057534246575</v>
      </c>
      <c r="F107" s="8">
        <f t="shared" si="8"/>
        <v>45580.142465753423</v>
      </c>
      <c r="G107" s="8" t="e">
        <f t="shared" si="8"/>
        <v>#REF!</v>
      </c>
      <c r="H107" s="8" t="e">
        <f t="shared" si="8"/>
        <v>#REF!</v>
      </c>
      <c r="I107" s="8">
        <f t="shared" si="9"/>
        <v>62894.202739726032</v>
      </c>
      <c r="J107" s="8">
        <f t="shared" si="9"/>
        <v>67689.599999999991</v>
      </c>
      <c r="K107" s="8">
        <f t="shared" si="9"/>
        <v>77652.164383561641</v>
      </c>
      <c r="L107" s="8">
        <f t="shared" si="10"/>
        <v>154434.93698630139</v>
      </c>
      <c r="M107" s="8" t="e">
        <f t="shared" si="10"/>
        <v>#REF!</v>
      </c>
      <c r="N107" s="8" t="e">
        <f t="shared" si="10"/>
        <v>#REF!</v>
      </c>
      <c r="P107" s="8">
        <f t="shared" si="13"/>
        <v>11964.624657534245</v>
      </c>
      <c r="Q107" s="8">
        <f t="shared" si="13"/>
        <v>16760.021917808219</v>
      </c>
      <c r="R107" s="8">
        <f t="shared" si="13"/>
        <v>26722.586301369862</v>
      </c>
      <c r="S107" s="8" t="e">
        <f t="shared" si="13"/>
        <v>#REF!</v>
      </c>
      <c r="T107" s="8" t="e">
        <f t="shared" si="13"/>
        <v>#REF!</v>
      </c>
      <c r="U107" s="8" t="e">
        <f t="shared" si="13"/>
        <v>#REF!</v>
      </c>
      <c r="V107" s="8">
        <f t="shared" si="13"/>
        <v>26596.010958904109</v>
      </c>
      <c r="W107" s="8">
        <f t="shared" si="13"/>
        <v>31391.408219178084</v>
      </c>
      <c r="X107" s="8">
        <f t="shared" si="13"/>
        <v>41353.972602739726</v>
      </c>
      <c r="Y107" s="8" t="e">
        <f t="shared" si="13"/>
        <v>#REF!</v>
      </c>
      <c r="Z107" s="8" t="e">
        <f t="shared" si="13"/>
        <v>#REF!</v>
      </c>
      <c r="AA107" s="8" t="e">
        <f t="shared" si="13"/>
        <v>#REF!</v>
      </c>
    </row>
    <row r="108" spans="1:27" x14ac:dyDescent="0.25">
      <c r="A108" s="3">
        <v>43583</v>
      </c>
      <c r="B108" s="4">
        <v>263</v>
      </c>
      <c r="C108" s="8">
        <f t="shared" si="12"/>
        <v>30046.849315068492</v>
      </c>
      <c r="D108" s="8">
        <f t="shared" si="12"/>
        <v>34824.082191780821</v>
      </c>
      <c r="E108" s="8">
        <f t="shared" si="12"/>
        <v>44748.909589041097</v>
      </c>
      <c r="F108" s="8">
        <f t="shared" si="8"/>
        <v>45407.490410958904</v>
      </c>
      <c r="G108" s="8" t="e">
        <f t="shared" si="8"/>
        <v>#REF!</v>
      </c>
      <c r="H108" s="8" t="e">
        <f t="shared" si="8"/>
        <v>#REF!</v>
      </c>
      <c r="I108" s="8">
        <f t="shared" si="9"/>
        <v>62655.967123287672</v>
      </c>
      <c r="J108" s="8">
        <f t="shared" si="9"/>
        <v>67433.2</v>
      </c>
      <c r="K108" s="8">
        <f t="shared" si="9"/>
        <v>77358.027397260274</v>
      </c>
      <c r="L108" s="8">
        <f t="shared" si="10"/>
        <v>153849.95616438356</v>
      </c>
      <c r="M108" s="8" t="e">
        <f t="shared" si="10"/>
        <v>#REF!</v>
      </c>
      <c r="N108" s="8" t="e">
        <f t="shared" si="10"/>
        <v>#REF!</v>
      </c>
      <c r="P108" s="8">
        <f t="shared" si="13"/>
        <v>11919.30410958904</v>
      </c>
      <c r="Q108" s="8">
        <f t="shared" si="13"/>
        <v>16696.536986301369</v>
      </c>
      <c r="R108" s="8">
        <f t="shared" si="13"/>
        <v>26621.364383561642</v>
      </c>
      <c r="S108" s="8" t="e">
        <f t="shared" si="13"/>
        <v>#REF!</v>
      </c>
      <c r="T108" s="8" t="e">
        <f t="shared" si="13"/>
        <v>#REF!</v>
      </c>
      <c r="U108" s="8" t="e">
        <f t="shared" si="13"/>
        <v>#REF!</v>
      </c>
      <c r="V108" s="8">
        <f t="shared" si="13"/>
        <v>26495.268493150685</v>
      </c>
      <c r="W108" s="8">
        <f t="shared" si="13"/>
        <v>31272.501369863014</v>
      </c>
      <c r="X108" s="8">
        <f t="shared" si="13"/>
        <v>41197.32876712329</v>
      </c>
      <c r="Y108" s="8" t="e">
        <f t="shared" si="13"/>
        <v>#REF!</v>
      </c>
      <c r="Z108" s="8" t="e">
        <f t="shared" si="13"/>
        <v>#REF!</v>
      </c>
      <c r="AA108" s="8" t="e">
        <f t="shared" si="13"/>
        <v>#REF!</v>
      </c>
    </row>
    <row r="109" spans="1:27" x14ac:dyDescent="0.25">
      <c r="A109" s="3">
        <v>43584</v>
      </c>
      <c r="B109" s="4">
        <v>262</v>
      </c>
      <c r="C109" s="8">
        <f t="shared" si="12"/>
        <v>29932.602739726026</v>
      </c>
      <c r="D109" s="8">
        <f t="shared" si="12"/>
        <v>34691.67123287671</v>
      </c>
      <c r="E109" s="8">
        <f t="shared" si="12"/>
        <v>44578.76164383562</v>
      </c>
      <c r="F109" s="8">
        <f t="shared" si="8"/>
        <v>45234.838356164386</v>
      </c>
      <c r="G109" s="8" t="e">
        <f t="shared" si="8"/>
        <v>#REF!</v>
      </c>
      <c r="H109" s="8" t="e">
        <f t="shared" si="8"/>
        <v>#REF!</v>
      </c>
      <c r="I109" s="8">
        <f t="shared" si="9"/>
        <v>62417.731506849319</v>
      </c>
      <c r="J109" s="8">
        <f t="shared" si="9"/>
        <v>67176.799999999988</v>
      </c>
      <c r="K109" s="8">
        <f t="shared" si="9"/>
        <v>77063.890410958906</v>
      </c>
      <c r="L109" s="8">
        <f t="shared" si="10"/>
        <v>153264.97534246577</v>
      </c>
      <c r="M109" s="8" t="e">
        <f t="shared" si="10"/>
        <v>#REF!</v>
      </c>
      <c r="N109" s="8" t="e">
        <f t="shared" si="10"/>
        <v>#REF!</v>
      </c>
      <c r="P109" s="8">
        <f t="shared" si="13"/>
        <v>11873.983561643834</v>
      </c>
      <c r="Q109" s="8">
        <f t="shared" si="13"/>
        <v>16633.05205479452</v>
      </c>
      <c r="R109" s="8">
        <f t="shared" si="13"/>
        <v>26520.142465753423</v>
      </c>
      <c r="S109" s="8" t="e">
        <f t="shared" si="13"/>
        <v>#REF!</v>
      </c>
      <c r="T109" s="8" t="e">
        <f t="shared" si="13"/>
        <v>#REF!</v>
      </c>
      <c r="U109" s="8" t="e">
        <f t="shared" si="13"/>
        <v>#REF!</v>
      </c>
      <c r="V109" s="8">
        <f t="shared" si="13"/>
        <v>26394.52602739726</v>
      </c>
      <c r="W109" s="8">
        <f t="shared" si="13"/>
        <v>31153.594520547947</v>
      </c>
      <c r="X109" s="8">
        <f t="shared" si="13"/>
        <v>41040.684931506854</v>
      </c>
      <c r="Y109" s="8" t="e">
        <f t="shared" si="13"/>
        <v>#REF!</v>
      </c>
      <c r="Z109" s="8" t="e">
        <f t="shared" si="13"/>
        <v>#REF!</v>
      </c>
      <c r="AA109" s="8" t="e">
        <f t="shared" si="13"/>
        <v>#REF!</v>
      </c>
    </row>
    <row r="110" spans="1:27" x14ac:dyDescent="0.25">
      <c r="A110" s="3">
        <v>43585</v>
      </c>
      <c r="B110" s="4">
        <v>261</v>
      </c>
      <c r="C110" s="8">
        <f t="shared" si="12"/>
        <v>29818.35616438356</v>
      </c>
      <c r="D110" s="8">
        <f t="shared" si="12"/>
        <v>34559.260273972599</v>
      </c>
      <c r="E110" s="8">
        <f t="shared" si="12"/>
        <v>44408.613698630135</v>
      </c>
      <c r="F110" s="8">
        <f t="shared" si="8"/>
        <v>45062.186301369868</v>
      </c>
      <c r="G110" s="8" t="e">
        <f t="shared" si="8"/>
        <v>#REF!</v>
      </c>
      <c r="H110" s="8" t="e">
        <f t="shared" si="8"/>
        <v>#REF!</v>
      </c>
      <c r="I110" s="8">
        <f t="shared" si="9"/>
        <v>62179.495890410959</v>
      </c>
      <c r="J110" s="8">
        <f t="shared" si="9"/>
        <v>66920.399999999994</v>
      </c>
      <c r="K110" s="8">
        <f t="shared" si="9"/>
        <v>76769.753424657538</v>
      </c>
      <c r="L110" s="8">
        <f t="shared" si="10"/>
        <v>152679.99452054795</v>
      </c>
      <c r="M110" s="8" t="e">
        <f t="shared" si="10"/>
        <v>#REF!</v>
      </c>
      <c r="N110" s="8" t="e">
        <f t="shared" si="10"/>
        <v>#REF!</v>
      </c>
      <c r="P110" s="8">
        <f t="shared" si="13"/>
        <v>11828.66301369863</v>
      </c>
      <c r="Q110" s="8">
        <f t="shared" si="13"/>
        <v>16569.56712328767</v>
      </c>
      <c r="R110" s="8">
        <f t="shared" si="13"/>
        <v>26418.920547945203</v>
      </c>
      <c r="S110" s="8" t="e">
        <f t="shared" si="13"/>
        <v>#REF!</v>
      </c>
      <c r="T110" s="8" t="e">
        <f t="shared" si="13"/>
        <v>#REF!</v>
      </c>
      <c r="U110" s="8" t="e">
        <f t="shared" si="13"/>
        <v>#REF!</v>
      </c>
      <c r="V110" s="8">
        <f t="shared" si="13"/>
        <v>26293.783561643835</v>
      </c>
      <c r="W110" s="8">
        <f t="shared" si="13"/>
        <v>31034.687671232878</v>
      </c>
      <c r="X110" s="8">
        <f t="shared" si="13"/>
        <v>40884.04109589041</v>
      </c>
      <c r="Y110" s="8" t="e">
        <f t="shared" si="13"/>
        <v>#REF!</v>
      </c>
      <c r="Z110" s="8" t="e">
        <f t="shared" si="13"/>
        <v>#REF!</v>
      </c>
      <c r="AA110" s="8" t="e">
        <f t="shared" si="13"/>
        <v>#REF!</v>
      </c>
    </row>
    <row r="111" spans="1:27" x14ac:dyDescent="0.25">
      <c r="A111" s="3">
        <v>43586</v>
      </c>
      <c r="B111" s="4">
        <v>260</v>
      </c>
      <c r="C111" s="8">
        <f t="shared" si="12"/>
        <v>29704.109589041094</v>
      </c>
      <c r="D111" s="8">
        <f t="shared" si="12"/>
        <v>34426.849315068488</v>
      </c>
      <c r="E111" s="8">
        <f t="shared" si="12"/>
        <v>44238.465753424658</v>
      </c>
      <c r="F111" s="8">
        <f t="shared" si="8"/>
        <v>44889.534246575342</v>
      </c>
      <c r="G111" s="8" t="e">
        <f t="shared" si="8"/>
        <v>#REF!</v>
      </c>
      <c r="H111" s="8" t="e">
        <f t="shared" si="8"/>
        <v>#REF!</v>
      </c>
      <c r="I111" s="8">
        <f t="shared" si="9"/>
        <v>61941.260273972606</v>
      </c>
      <c r="J111" s="8">
        <f t="shared" si="9"/>
        <v>66664</v>
      </c>
      <c r="K111" s="8">
        <f t="shared" si="9"/>
        <v>76475.61643835617</v>
      </c>
      <c r="L111" s="8">
        <f t="shared" si="10"/>
        <v>152095.01369863015</v>
      </c>
      <c r="M111" s="8" t="e">
        <f t="shared" si="10"/>
        <v>#REF!</v>
      </c>
      <c r="N111" s="8" t="e">
        <f t="shared" si="10"/>
        <v>#REF!</v>
      </c>
      <c r="P111" s="8">
        <f t="shared" si="13"/>
        <v>11783.342465753423</v>
      </c>
      <c r="Q111" s="8">
        <f t="shared" si="13"/>
        <v>16506.082191780821</v>
      </c>
      <c r="R111" s="8">
        <f t="shared" si="13"/>
        <v>26317.698630136987</v>
      </c>
      <c r="S111" s="8" t="e">
        <f t="shared" si="13"/>
        <v>#REF!</v>
      </c>
      <c r="T111" s="8" t="e">
        <f t="shared" si="13"/>
        <v>#REF!</v>
      </c>
      <c r="U111" s="8" t="e">
        <f t="shared" si="13"/>
        <v>#REF!</v>
      </c>
      <c r="V111" s="8">
        <f t="shared" si="13"/>
        <v>26193.04109589041</v>
      </c>
      <c r="W111" s="8">
        <f t="shared" si="13"/>
        <v>30915.780821917811</v>
      </c>
      <c r="X111" s="8">
        <f t="shared" si="13"/>
        <v>40727.397260273974</v>
      </c>
      <c r="Y111" s="8" t="e">
        <f t="shared" si="13"/>
        <v>#REF!</v>
      </c>
      <c r="Z111" s="8" t="e">
        <f t="shared" si="13"/>
        <v>#REF!</v>
      </c>
      <c r="AA111" s="8" t="e">
        <f t="shared" si="13"/>
        <v>#REF!</v>
      </c>
    </row>
    <row r="112" spans="1:27" x14ac:dyDescent="0.25">
      <c r="A112" s="3">
        <v>43587</v>
      </c>
      <c r="B112" s="4">
        <v>259</v>
      </c>
      <c r="C112" s="8">
        <f t="shared" si="12"/>
        <v>29589.863013698628</v>
      </c>
      <c r="D112" s="8">
        <f t="shared" si="12"/>
        <v>34294.438356164377</v>
      </c>
      <c r="E112" s="8">
        <f t="shared" si="12"/>
        <v>44068.317808219181</v>
      </c>
      <c r="F112" s="8">
        <f t="shared" si="8"/>
        <v>44716.882191780824</v>
      </c>
      <c r="G112" s="8" t="e">
        <f t="shared" si="8"/>
        <v>#REF!</v>
      </c>
      <c r="H112" s="8" t="e">
        <f t="shared" si="8"/>
        <v>#REF!</v>
      </c>
      <c r="I112" s="8">
        <f t="shared" si="9"/>
        <v>61703.024657534246</v>
      </c>
      <c r="J112" s="8">
        <f t="shared" si="9"/>
        <v>66407.599999999991</v>
      </c>
      <c r="K112" s="8">
        <f t="shared" si="9"/>
        <v>76181.479452054788</v>
      </c>
      <c r="L112" s="8">
        <f t="shared" si="10"/>
        <v>151510.03287671233</v>
      </c>
      <c r="M112" s="8" t="e">
        <f t="shared" si="10"/>
        <v>#REF!</v>
      </c>
      <c r="N112" s="8" t="e">
        <f t="shared" si="10"/>
        <v>#REF!</v>
      </c>
      <c r="P112" s="8">
        <f t="shared" si="13"/>
        <v>11738.021917808219</v>
      </c>
      <c r="Q112" s="8">
        <f t="shared" si="13"/>
        <v>16442.597260273971</v>
      </c>
      <c r="R112" s="8">
        <f t="shared" si="13"/>
        <v>26216.476712328767</v>
      </c>
      <c r="S112" s="8" t="e">
        <f t="shared" si="13"/>
        <v>#REF!</v>
      </c>
      <c r="T112" s="8" t="e">
        <f t="shared" si="13"/>
        <v>#REF!</v>
      </c>
      <c r="U112" s="8" t="e">
        <f t="shared" si="13"/>
        <v>#REF!</v>
      </c>
      <c r="V112" s="8">
        <f t="shared" si="13"/>
        <v>26092.298630136986</v>
      </c>
      <c r="W112" s="8">
        <f t="shared" si="13"/>
        <v>30796.873972602742</v>
      </c>
      <c r="X112" s="8">
        <f t="shared" si="13"/>
        <v>40570.753424657538</v>
      </c>
      <c r="Y112" s="8" t="e">
        <f t="shared" si="13"/>
        <v>#REF!</v>
      </c>
      <c r="Z112" s="8" t="e">
        <f t="shared" si="13"/>
        <v>#REF!</v>
      </c>
      <c r="AA112" s="8" t="e">
        <f t="shared" si="13"/>
        <v>#REF!</v>
      </c>
    </row>
    <row r="113" spans="1:27" x14ac:dyDescent="0.25">
      <c r="A113" s="3">
        <v>43588</v>
      </c>
      <c r="B113" s="4">
        <v>258</v>
      </c>
      <c r="C113" s="8">
        <f t="shared" si="12"/>
        <v>29475.616438356163</v>
      </c>
      <c r="D113" s="8">
        <f t="shared" si="12"/>
        <v>34162.027397260274</v>
      </c>
      <c r="E113" s="8">
        <f t="shared" si="12"/>
        <v>43898.169863013703</v>
      </c>
      <c r="F113" s="8">
        <f t="shared" si="8"/>
        <v>44544.230136986305</v>
      </c>
      <c r="G113" s="8" t="e">
        <f t="shared" si="8"/>
        <v>#REF!</v>
      </c>
      <c r="H113" s="8" t="e">
        <f t="shared" si="8"/>
        <v>#REF!</v>
      </c>
      <c r="I113" s="8">
        <f t="shared" si="9"/>
        <v>61464.789041095893</v>
      </c>
      <c r="J113" s="8">
        <f t="shared" si="9"/>
        <v>66151.199999999997</v>
      </c>
      <c r="K113" s="8">
        <f t="shared" si="9"/>
        <v>75887.34246575342</v>
      </c>
      <c r="L113" s="8">
        <f t="shared" si="10"/>
        <v>150925.05205479453</v>
      </c>
      <c r="M113" s="8" t="e">
        <f t="shared" si="10"/>
        <v>#REF!</v>
      </c>
      <c r="N113" s="8" t="e">
        <f t="shared" si="10"/>
        <v>#REF!</v>
      </c>
      <c r="P113" s="8">
        <f t="shared" si="13"/>
        <v>11692.701369863013</v>
      </c>
      <c r="Q113" s="8">
        <f t="shared" si="13"/>
        <v>16379.112328767123</v>
      </c>
      <c r="R113" s="8">
        <f t="shared" si="13"/>
        <v>26115.254794520548</v>
      </c>
      <c r="S113" s="8" t="e">
        <f t="shared" si="13"/>
        <v>#REF!</v>
      </c>
      <c r="T113" s="8" t="e">
        <f t="shared" si="13"/>
        <v>#REF!</v>
      </c>
      <c r="U113" s="8" t="e">
        <f t="shared" ref="P113:AA134" si="14">+U$5/365*$B113</f>
        <v>#REF!</v>
      </c>
      <c r="V113" s="8">
        <f t="shared" si="14"/>
        <v>25991.556164383561</v>
      </c>
      <c r="W113" s="8">
        <f t="shared" si="14"/>
        <v>30677.967123287672</v>
      </c>
      <c r="X113" s="8">
        <f t="shared" si="14"/>
        <v>40414.109589041102</v>
      </c>
      <c r="Y113" s="8" t="e">
        <f t="shared" si="14"/>
        <v>#REF!</v>
      </c>
      <c r="Z113" s="8" t="e">
        <f t="shared" si="14"/>
        <v>#REF!</v>
      </c>
      <c r="AA113" s="8" t="e">
        <f t="shared" si="14"/>
        <v>#REF!</v>
      </c>
    </row>
    <row r="114" spans="1:27" x14ac:dyDescent="0.25">
      <c r="A114" s="3">
        <v>43589</v>
      </c>
      <c r="B114" s="4">
        <v>257</v>
      </c>
      <c r="C114" s="8">
        <f t="shared" si="12"/>
        <v>29361.369863013697</v>
      </c>
      <c r="D114" s="8">
        <f t="shared" si="12"/>
        <v>34029.616438356163</v>
      </c>
      <c r="E114" s="8">
        <f t="shared" si="12"/>
        <v>43728.021917808219</v>
      </c>
      <c r="F114" s="8">
        <f t="shared" si="8"/>
        <v>44371.57808219178</v>
      </c>
      <c r="G114" s="8" t="e">
        <f t="shared" si="8"/>
        <v>#REF!</v>
      </c>
      <c r="H114" s="8" t="e">
        <f t="shared" si="8"/>
        <v>#REF!</v>
      </c>
      <c r="I114" s="8">
        <f t="shared" si="9"/>
        <v>61226.553424657533</v>
      </c>
      <c r="J114" s="8">
        <f t="shared" si="9"/>
        <v>65894.799999999988</v>
      </c>
      <c r="K114" s="8">
        <f t="shared" si="9"/>
        <v>75593.205479452052</v>
      </c>
      <c r="L114" s="8">
        <f t="shared" si="10"/>
        <v>150340.07123287671</v>
      </c>
      <c r="M114" s="8" t="e">
        <f t="shared" si="10"/>
        <v>#REF!</v>
      </c>
      <c r="N114" s="8" t="e">
        <f t="shared" si="10"/>
        <v>#REF!</v>
      </c>
      <c r="P114" s="8">
        <f t="shared" si="14"/>
        <v>11647.380821917808</v>
      </c>
      <c r="Q114" s="8">
        <f t="shared" si="14"/>
        <v>16315.627397260274</v>
      </c>
      <c r="R114" s="8">
        <f t="shared" si="14"/>
        <v>26014.032876712328</v>
      </c>
      <c r="S114" s="8" t="e">
        <f t="shared" si="14"/>
        <v>#REF!</v>
      </c>
      <c r="T114" s="8" t="e">
        <f t="shared" si="14"/>
        <v>#REF!</v>
      </c>
      <c r="U114" s="8" t="e">
        <f t="shared" si="14"/>
        <v>#REF!</v>
      </c>
      <c r="V114" s="8">
        <f t="shared" si="14"/>
        <v>25890.813698630136</v>
      </c>
      <c r="W114" s="8">
        <f t="shared" si="14"/>
        <v>30559.060273972606</v>
      </c>
      <c r="X114" s="8">
        <f t="shared" si="14"/>
        <v>40257.465753424658</v>
      </c>
      <c r="Y114" s="8" t="e">
        <f t="shared" si="14"/>
        <v>#REF!</v>
      </c>
      <c r="Z114" s="8" t="e">
        <f t="shared" si="14"/>
        <v>#REF!</v>
      </c>
      <c r="AA114" s="8" t="e">
        <f t="shared" si="14"/>
        <v>#REF!</v>
      </c>
    </row>
    <row r="115" spans="1:27" x14ac:dyDescent="0.25">
      <c r="A115" s="3">
        <v>43590</v>
      </c>
      <c r="B115" s="4">
        <v>256</v>
      </c>
      <c r="C115" s="8">
        <f t="shared" si="12"/>
        <v>29247.123287671231</v>
      </c>
      <c r="D115" s="8">
        <f t="shared" si="12"/>
        <v>33897.205479452052</v>
      </c>
      <c r="E115" s="8">
        <f t="shared" si="12"/>
        <v>43557.873972602742</v>
      </c>
      <c r="F115" s="8">
        <f t="shared" si="8"/>
        <v>44198.926027397261</v>
      </c>
      <c r="G115" s="8" t="e">
        <f t="shared" si="8"/>
        <v>#REF!</v>
      </c>
      <c r="H115" s="8" t="e">
        <f t="shared" si="8"/>
        <v>#REF!</v>
      </c>
      <c r="I115" s="8">
        <f t="shared" si="9"/>
        <v>60988.317808219181</v>
      </c>
      <c r="J115" s="8">
        <f t="shared" si="9"/>
        <v>65638.399999999994</v>
      </c>
      <c r="K115" s="8">
        <f t="shared" si="9"/>
        <v>75299.068493150684</v>
      </c>
      <c r="L115" s="8">
        <f t="shared" si="10"/>
        <v>149755.09041095892</v>
      </c>
      <c r="M115" s="8" t="e">
        <f t="shared" si="10"/>
        <v>#REF!</v>
      </c>
      <c r="N115" s="8" t="e">
        <f t="shared" si="10"/>
        <v>#REF!</v>
      </c>
      <c r="P115" s="8">
        <f t="shared" si="14"/>
        <v>11602.060273972602</v>
      </c>
      <c r="Q115" s="8">
        <f t="shared" si="14"/>
        <v>16252.142465753424</v>
      </c>
      <c r="R115" s="8">
        <f t="shared" si="14"/>
        <v>25912.810958904109</v>
      </c>
      <c r="S115" s="8" t="e">
        <f t="shared" si="14"/>
        <v>#REF!</v>
      </c>
      <c r="T115" s="8" t="e">
        <f t="shared" si="14"/>
        <v>#REF!</v>
      </c>
      <c r="U115" s="8" t="e">
        <f t="shared" si="14"/>
        <v>#REF!</v>
      </c>
      <c r="V115" s="8">
        <f t="shared" si="14"/>
        <v>25790.071232876711</v>
      </c>
      <c r="W115" s="8">
        <f t="shared" si="14"/>
        <v>30440.153424657536</v>
      </c>
      <c r="X115" s="8">
        <f t="shared" si="14"/>
        <v>40100.821917808222</v>
      </c>
      <c r="Y115" s="8" t="e">
        <f t="shared" si="14"/>
        <v>#REF!</v>
      </c>
      <c r="Z115" s="8" t="e">
        <f t="shared" si="14"/>
        <v>#REF!</v>
      </c>
      <c r="AA115" s="8" t="e">
        <f t="shared" si="14"/>
        <v>#REF!</v>
      </c>
    </row>
    <row r="116" spans="1:27" x14ac:dyDescent="0.25">
      <c r="A116" s="3">
        <v>43591</v>
      </c>
      <c r="B116" s="4">
        <v>255</v>
      </c>
      <c r="C116" s="8">
        <f t="shared" si="12"/>
        <v>29132.876712328765</v>
      </c>
      <c r="D116" s="8">
        <f t="shared" si="12"/>
        <v>33764.794520547941</v>
      </c>
      <c r="E116" s="8">
        <f t="shared" si="12"/>
        <v>43387.726027397264</v>
      </c>
      <c r="F116" s="8">
        <f t="shared" si="8"/>
        <v>44026.273972602743</v>
      </c>
      <c r="G116" s="8" t="e">
        <f t="shared" si="8"/>
        <v>#REF!</v>
      </c>
      <c r="H116" s="8" t="e">
        <f t="shared" si="8"/>
        <v>#REF!</v>
      </c>
      <c r="I116" s="8">
        <f t="shared" si="9"/>
        <v>60750.082191780828</v>
      </c>
      <c r="J116" s="8">
        <f t="shared" si="9"/>
        <v>65381.999999999993</v>
      </c>
      <c r="K116" s="8">
        <f t="shared" si="9"/>
        <v>75004.931506849316</v>
      </c>
      <c r="L116" s="8">
        <f t="shared" si="10"/>
        <v>149170.10958904112</v>
      </c>
      <c r="M116" s="8" t="e">
        <f t="shared" si="10"/>
        <v>#REF!</v>
      </c>
      <c r="N116" s="8" t="e">
        <f t="shared" si="10"/>
        <v>#REF!</v>
      </c>
      <c r="P116" s="8">
        <f t="shared" si="14"/>
        <v>11556.739726027396</v>
      </c>
      <c r="Q116" s="8">
        <f t="shared" si="14"/>
        <v>16188.657534246575</v>
      </c>
      <c r="R116" s="8">
        <f t="shared" si="14"/>
        <v>25811.589041095889</v>
      </c>
      <c r="S116" s="8" t="e">
        <f t="shared" si="14"/>
        <v>#REF!</v>
      </c>
      <c r="T116" s="8" t="e">
        <f t="shared" si="14"/>
        <v>#REF!</v>
      </c>
      <c r="U116" s="8" t="e">
        <f t="shared" si="14"/>
        <v>#REF!</v>
      </c>
      <c r="V116" s="8">
        <f t="shared" si="14"/>
        <v>25689.328767123287</v>
      </c>
      <c r="W116" s="8">
        <f t="shared" si="14"/>
        <v>30321.246575342466</v>
      </c>
      <c r="X116" s="8">
        <f t="shared" si="14"/>
        <v>39944.178082191786</v>
      </c>
      <c r="Y116" s="8" t="e">
        <f t="shared" si="14"/>
        <v>#REF!</v>
      </c>
      <c r="Z116" s="8" t="e">
        <f t="shared" si="14"/>
        <v>#REF!</v>
      </c>
      <c r="AA116" s="8" t="e">
        <f t="shared" si="14"/>
        <v>#REF!</v>
      </c>
    </row>
    <row r="117" spans="1:27" x14ac:dyDescent="0.25">
      <c r="A117" s="3">
        <v>43592</v>
      </c>
      <c r="B117" s="4">
        <v>254</v>
      </c>
      <c r="C117" s="8">
        <f t="shared" si="12"/>
        <v>29018.630136986299</v>
      </c>
      <c r="D117" s="8">
        <f t="shared" si="12"/>
        <v>33632.38356164383</v>
      </c>
      <c r="E117" s="8">
        <f t="shared" si="12"/>
        <v>43217.57808219178</v>
      </c>
      <c r="F117" s="8">
        <f t="shared" si="8"/>
        <v>43853.621917808217</v>
      </c>
      <c r="G117" s="8" t="e">
        <f t="shared" si="8"/>
        <v>#REF!</v>
      </c>
      <c r="H117" s="8" t="e">
        <f t="shared" si="8"/>
        <v>#REF!</v>
      </c>
      <c r="I117" s="8">
        <f t="shared" si="9"/>
        <v>60511.846575342468</v>
      </c>
      <c r="J117" s="8">
        <f t="shared" si="9"/>
        <v>65125.599999999991</v>
      </c>
      <c r="K117" s="8">
        <f t="shared" si="9"/>
        <v>74710.794520547948</v>
      </c>
      <c r="L117" s="8">
        <f t="shared" si="10"/>
        <v>148585.1287671233</v>
      </c>
      <c r="M117" s="8" t="e">
        <f t="shared" si="10"/>
        <v>#REF!</v>
      </c>
      <c r="N117" s="8" t="e">
        <f t="shared" si="10"/>
        <v>#REF!</v>
      </c>
      <c r="P117" s="8">
        <f t="shared" si="14"/>
        <v>11511.419178082191</v>
      </c>
      <c r="Q117" s="8">
        <f t="shared" si="14"/>
        <v>16125.172602739725</v>
      </c>
      <c r="R117" s="8">
        <f t="shared" si="14"/>
        <v>25710.36712328767</v>
      </c>
      <c r="S117" s="8" t="e">
        <f t="shared" si="14"/>
        <v>#REF!</v>
      </c>
      <c r="T117" s="8" t="e">
        <f t="shared" si="14"/>
        <v>#REF!</v>
      </c>
      <c r="U117" s="8" t="e">
        <f t="shared" si="14"/>
        <v>#REF!</v>
      </c>
      <c r="V117" s="8">
        <f t="shared" si="14"/>
        <v>25588.586301369862</v>
      </c>
      <c r="W117" s="8">
        <f t="shared" si="14"/>
        <v>30202.3397260274</v>
      </c>
      <c r="X117" s="8">
        <f t="shared" si="14"/>
        <v>39787.534246575342</v>
      </c>
      <c r="Y117" s="8" t="e">
        <f t="shared" si="14"/>
        <v>#REF!</v>
      </c>
      <c r="Z117" s="8" t="e">
        <f t="shared" si="14"/>
        <v>#REF!</v>
      </c>
      <c r="AA117" s="8" t="e">
        <f t="shared" si="14"/>
        <v>#REF!</v>
      </c>
    </row>
    <row r="118" spans="1:27" x14ac:dyDescent="0.25">
      <c r="A118" s="3">
        <v>43593</v>
      </c>
      <c r="B118" s="4">
        <v>253</v>
      </c>
      <c r="C118" s="8">
        <f t="shared" si="12"/>
        <v>28904.383561643834</v>
      </c>
      <c r="D118" s="8">
        <f t="shared" si="12"/>
        <v>33499.972602739726</v>
      </c>
      <c r="E118" s="8">
        <f t="shared" si="12"/>
        <v>43047.430136986302</v>
      </c>
      <c r="F118" s="8">
        <f t="shared" si="8"/>
        <v>43680.969863013699</v>
      </c>
      <c r="G118" s="8" t="e">
        <f t="shared" si="8"/>
        <v>#REF!</v>
      </c>
      <c r="H118" s="8" t="e">
        <f t="shared" si="8"/>
        <v>#REF!</v>
      </c>
      <c r="I118" s="8">
        <f t="shared" si="9"/>
        <v>60273.610958904115</v>
      </c>
      <c r="J118" s="8">
        <f t="shared" si="9"/>
        <v>64869.2</v>
      </c>
      <c r="K118" s="8">
        <f t="shared" si="9"/>
        <v>74416.65753424658</v>
      </c>
      <c r="L118" s="8">
        <f t="shared" si="10"/>
        <v>148000.14794520551</v>
      </c>
      <c r="M118" s="8" t="e">
        <f t="shared" si="10"/>
        <v>#REF!</v>
      </c>
      <c r="N118" s="8" t="e">
        <f t="shared" si="10"/>
        <v>#REF!</v>
      </c>
      <c r="P118" s="8">
        <f t="shared" si="14"/>
        <v>11466.098630136985</v>
      </c>
      <c r="Q118" s="8">
        <f t="shared" si="14"/>
        <v>16061.687671232876</v>
      </c>
      <c r="R118" s="8">
        <f t="shared" si="14"/>
        <v>25609.14520547945</v>
      </c>
      <c r="S118" s="8" t="e">
        <f t="shared" si="14"/>
        <v>#REF!</v>
      </c>
      <c r="T118" s="8" t="e">
        <f t="shared" si="14"/>
        <v>#REF!</v>
      </c>
      <c r="U118" s="8" t="e">
        <f t="shared" si="14"/>
        <v>#REF!</v>
      </c>
      <c r="V118" s="8">
        <f t="shared" si="14"/>
        <v>25487.843835616437</v>
      </c>
      <c r="W118" s="8">
        <f t="shared" si="14"/>
        <v>30083.43287671233</v>
      </c>
      <c r="X118" s="8">
        <f t="shared" si="14"/>
        <v>39630.890410958906</v>
      </c>
      <c r="Y118" s="8" t="e">
        <f t="shared" si="14"/>
        <v>#REF!</v>
      </c>
      <c r="Z118" s="8" t="e">
        <f t="shared" si="14"/>
        <v>#REF!</v>
      </c>
      <c r="AA118" s="8" t="e">
        <f t="shared" si="14"/>
        <v>#REF!</v>
      </c>
    </row>
    <row r="119" spans="1:27" x14ac:dyDescent="0.25">
      <c r="A119" s="3">
        <v>43594</v>
      </c>
      <c r="B119" s="4">
        <v>252</v>
      </c>
      <c r="C119" s="8">
        <f t="shared" si="12"/>
        <v>28790.136986301368</v>
      </c>
      <c r="D119" s="8">
        <f t="shared" si="12"/>
        <v>33367.561643835616</v>
      </c>
      <c r="E119" s="8">
        <f t="shared" si="12"/>
        <v>42877.282191780825</v>
      </c>
      <c r="F119" s="8">
        <f t="shared" si="8"/>
        <v>43508.317808219181</v>
      </c>
      <c r="G119" s="8" t="e">
        <f t="shared" si="8"/>
        <v>#REF!</v>
      </c>
      <c r="H119" s="8" t="e">
        <f t="shared" si="8"/>
        <v>#REF!</v>
      </c>
      <c r="I119" s="8">
        <f t="shared" si="9"/>
        <v>60035.375342465755</v>
      </c>
      <c r="J119" s="8">
        <f t="shared" si="9"/>
        <v>64612.799999999996</v>
      </c>
      <c r="K119" s="8">
        <f t="shared" si="9"/>
        <v>74122.520547945198</v>
      </c>
      <c r="L119" s="8">
        <f t="shared" si="10"/>
        <v>147415.16712328768</v>
      </c>
      <c r="M119" s="8" t="e">
        <f t="shared" si="10"/>
        <v>#REF!</v>
      </c>
      <c r="N119" s="8" t="e">
        <f t="shared" si="10"/>
        <v>#REF!</v>
      </c>
      <c r="P119" s="8">
        <f t="shared" si="14"/>
        <v>11420.77808219178</v>
      </c>
      <c r="Q119" s="8">
        <f t="shared" si="14"/>
        <v>15998.202739726026</v>
      </c>
      <c r="R119" s="8">
        <f t="shared" si="14"/>
        <v>25507.92328767123</v>
      </c>
      <c r="S119" s="8" t="e">
        <f t="shared" si="14"/>
        <v>#REF!</v>
      </c>
      <c r="T119" s="8" t="e">
        <f t="shared" si="14"/>
        <v>#REF!</v>
      </c>
      <c r="U119" s="8" t="e">
        <f t="shared" si="14"/>
        <v>#REF!</v>
      </c>
      <c r="V119" s="8">
        <f t="shared" si="14"/>
        <v>25387.101369863012</v>
      </c>
      <c r="W119" s="8">
        <f t="shared" si="14"/>
        <v>29964.52602739726</v>
      </c>
      <c r="X119" s="8">
        <f t="shared" si="14"/>
        <v>39474.246575342469</v>
      </c>
      <c r="Y119" s="8" t="e">
        <f t="shared" si="14"/>
        <v>#REF!</v>
      </c>
      <c r="Z119" s="8" t="e">
        <f t="shared" si="14"/>
        <v>#REF!</v>
      </c>
      <c r="AA119" s="8" t="e">
        <f t="shared" si="14"/>
        <v>#REF!</v>
      </c>
    </row>
    <row r="120" spans="1:27" x14ac:dyDescent="0.25">
      <c r="A120" s="3">
        <v>43595</v>
      </c>
      <c r="B120" s="4">
        <v>251</v>
      </c>
      <c r="C120" s="8">
        <f t="shared" si="12"/>
        <v>28675.890410958902</v>
      </c>
      <c r="D120" s="8">
        <f t="shared" si="12"/>
        <v>33235.150684931505</v>
      </c>
      <c r="E120" s="8">
        <f t="shared" si="12"/>
        <v>42707.134246575348</v>
      </c>
      <c r="F120" s="8">
        <f t="shared" si="8"/>
        <v>43335.665753424655</v>
      </c>
      <c r="G120" s="8" t="e">
        <f t="shared" si="8"/>
        <v>#REF!</v>
      </c>
      <c r="H120" s="8" t="e">
        <f t="shared" si="8"/>
        <v>#REF!</v>
      </c>
      <c r="I120" s="8">
        <f t="shared" si="9"/>
        <v>59797.139726027403</v>
      </c>
      <c r="J120" s="8">
        <f t="shared" si="9"/>
        <v>64356.399999999994</v>
      </c>
      <c r="K120" s="8">
        <f t="shared" si="9"/>
        <v>73828.38356164383</v>
      </c>
      <c r="L120" s="8">
        <f t="shared" si="10"/>
        <v>146830.18630136989</v>
      </c>
      <c r="M120" s="8" t="e">
        <f t="shared" si="10"/>
        <v>#REF!</v>
      </c>
      <c r="N120" s="8" t="e">
        <f t="shared" si="10"/>
        <v>#REF!</v>
      </c>
      <c r="P120" s="8">
        <f t="shared" si="14"/>
        <v>11375.457534246574</v>
      </c>
      <c r="Q120" s="8">
        <f t="shared" si="14"/>
        <v>15934.717808219179</v>
      </c>
      <c r="R120" s="8">
        <f t="shared" si="14"/>
        <v>25406.701369863014</v>
      </c>
      <c r="S120" s="8" t="e">
        <f t="shared" si="14"/>
        <v>#REF!</v>
      </c>
      <c r="T120" s="8" t="e">
        <f t="shared" si="14"/>
        <v>#REF!</v>
      </c>
      <c r="U120" s="8" t="e">
        <f t="shared" si="14"/>
        <v>#REF!</v>
      </c>
      <c r="V120" s="8">
        <f t="shared" si="14"/>
        <v>25286.358904109587</v>
      </c>
      <c r="W120" s="8">
        <f t="shared" si="14"/>
        <v>29845.619178082194</v>
      </c>
      <c r="X120" s="8">
        <f t="shared" si="14"/>
        <v>39317.602739726033</v>
      </c>
      <c r="Y120" s="8" t="e">
        <f t="shared" si="14"/>
        <v>#REF!</v>
      </c>
      <c r="Z120" s="8" t="e">
        <f t="shared" si="14"/>
        <v>#REF!</v>
      </c>
      <c r="AA120" s="8" t="e">
        <f t="shared" si="14"/>
        <v>#REF!</v>
      </c>
    </row>
    <row r="121" spans="1:27" x14ac:dyDescent="0.25">
      <c r="A121" s="3">
        <v>43596</v>
      </c>
      <c r="B121" s="4">
        <v>250</v>
      </c>
      <c r="C121" s="8">
        <f t="shared" si="12"/>
        <v>28561.643835616436</v>
      </c>
      <c r="D121" s="8">
        <f t="shared" si="12"/>
        <v>33102.739726027394</v>
      </c>
      <c r="E121" s="8">
        <f t="shared" si="12"/>
        <v>42536.986301369863</v>
      </c>
      <c r="F121" s="8">
        <f t="shared" si="8"/>
        <v>43163.013698630137</v>
      </c>
      <c r="G121" s="8" t="e">
        <f t="shared" si="8"/>
        <v>#REF!</v>
      </c>
      <c r="H121" s="8" t="e">
        <f t="shared" si="8"/>
        <v>#REF!</v>
      </c>
      <c r="I121" s="8">
        <f t="shared" si="9"/>
        <v>59558.904109589042</v>
      </c>
      <c r="J121" s="8">
        <f t="shared" si="9"/>
        <v>64099.999999999993</v>
      </c>
      <c r="K121" s="8">
        <f t="shared" si="9"/>
        <v>73534.246575342462</v>
      </c>
      <c r="L121" s="8">
        <f t="shared" si="10"/>
        <v>146245.20547945207</v>
      </c>
      <c r="M121" s="8" t="e">
        <f t="shared" si="10"/>
        <v>#REF!</v>
      </c>
      <c r="N121" s="8" t="e">
        <f t="shared" si="10"/>
        <v>#REF!</v>
      </c>
      <c r="P121" s="8">
        <f t="shared" si="14"/>
        <v>11330.13698630137</v>
      </c>
      <c r="Q121" s="8">
        <f t="shared" si="14"/>
        <v>15871.232876712329</v>
      </c>
      <c r="R121" s="8">
        <f t="shared" si="14"/>
        <v>25305.479452054795</v>
      </c>
      <c r="S121" s="8" t="e">
        <f t="shared" si="14"/>
        <v>#REF!</v>
      </c>
      <c r="T121" s="8" t="e">
        <f t="shared" si="14"/>
        <v>#REF!</v>
      </c>
      <c r="U121" s="8" t="e">
        <f t="shared" si="14"/>
        <v>#REF!</v>
      </c>
      <c r="V121" s="8">
        <f t="shared" si="14"/>
        <v>25185.616438356163</v>
      </c>
      <c r="W121" s="8">
        <f t="shared" si="14"/>
        <v>29726.712328767124</v>
      </c>
      <c r="X121" s="8">
        <f t="shared" si="14"/>
        <v>39160.95890410959</v>
      </c>
      <c r="Y121" s="8" t="e">
        <f t="shared" si="14"/>
        <v>#REF!</v>
      </c>
      <c r="Z121" s="8" t="e">
        <f t="shared" si="14"/>
        <v>#REF!</v>
      </c>
      <c r="AA121" s="8" t="e">
        <f t="shared" si="14"/>
        <v>#REF!</v>
      </c>
    </row>
    <row r="122" spans="1:27" x14ac:dyDescent="0.25">
      <c r="A122" s="3">
        <v>43597</v>
      </c>
      <c r="B122" s="4">
        <v>249</v>
      </c>
      <c r="C122" s="8">
        <f t="shared" si="12"/>
        <v>28447.39726027397</v>
      </c>
      <c r="D122" s="8">
        <f t="shared" si="12"/>
        <v>32970.328767123283</v>
      </c>
      <c r="E122" s="8">
        <f t="shared" si="12"/>
        <v>42366.838356164386</v>
      </c>
      <c r="F122" s="8">
        <f t="shared" si="8"/>
        <v>42990.361643835618</v>
      </c>
      <c r="G122" s="8" t="e">
        <f t="shared" si="8"/>
        <v>#REF!</v>
      </c>
      <c r="H122" s="8" t="e">
        <f t="shared" si="8"/>
        <v>#REF!</v>
      </c>
      <c r="I122" s="8">
        <f t="shared" si="9"/>
        <v>59320.66849315069</v>
      </c>
      <c r="J122" s="8">
        <f t="shared" si="9"/>
        <v>63843.599999999991</v>
      </c>
      <c r="K122" s="8">
        <f t="shared" si="9"/>
        <v>73240.109589041094</v>
      </c>
      <c r="L122" s="8">
        <f t="shared" si="10"/>
        <v>145660.22465753427</v>
      </c>
      <c r="M122" s="8" t="e">
        <f t="shared" si="10"/>
        <v>#REF!</v>
      </c>
      <c r="N122" s="8" t="e">
        <f t="shared" si="10"/>
        <v>#REF!</v>
      </c>
      <c r="P122" s="8">
        <f t="shared" si="14"/>
        <v>11284.816438356163</v>
      </c>
      <c r="Q122" s="8">
        <f t="shared" si="14"/>
        <v>15807.747945205479</v>
      </c>
      <c r="R122" s="8">
        <f t="shared" si="14"/>
        <v>25204.257534246575</v>
      </c>
      <c r="S122" s="8" t="e">
        <f t="shared" si="14"/>
        <v>#REF!</v>
      </c>
      <c r="T122" s="8" t="e">
        <f t="shared" si="14"/>
        <v>#REF!</v>
      </c>
      <c r="U122" s="8" t="e">
        <f t="shared" si="14"/>
        <v>#REF!</v>
      </c>
      <c r="V122" s="8">
        <f t="shared" si="14"/>
        <v>25084.873972602738</v>
      </c>
      <c r="W122" s="8">
        <f t="shared" si="14"/>
        <v>29607.805479452058</v>
      </c>
      <c r="X122" s="8">
        <f t="shared" si="14"/>
        <v>39004.315068493153</v>
      </c>
      <c r="Y122" s="8" t="e">
        <f t="shared" si="14"/>
        <v>#REF!</v>
      </c>
      <c r="Z122" s="8" t="e">
        <f t="shared" si="14"/>
        <v>#REF!</v>
      </c>
      <c r="AA122" s="8" t="e">
        <f t="shared" si="14"/>
        <v>#REF!</v>
      </c>
    </row>
    <row r="123" spans="1:27" x14ac:dyDescent="0.25">
      <c r="A123" s="3">
        <v>43598</v>
      </c>
      <c r="B123" s="4">
        <v>248</v>
      </c>
      <c r="C123" s="8">
        <f t="shared" si="12"/>
        <v>28333.150684931505</v>
      </c>
      <c r="D123" s="8">
        <f t="shared" si="12"/>
        <v>32837.917808219172</v>
      </c>
      <c r="E123" s="8">
        <f t="shared" si="12"/>
        <v>42196.690410958909</v>
      </c>
      <c r="F123" s="8">
        <f t="shared" si="8"/>
        <v>42817.7095890411</v>
      </c>
      <c r="G123" s="8" t="e">
        <f t="shared" si="8"/>
        <v>#REF!</v>
      </c>
      <c r="H123" s="8" t="e">
        <f t="shared" si="8"/>
        <v>#REF!</v>
      </c>
      <c r="I123" s="8">
        <f t="shared" si="9"/>
        <v>59082.43287671233</v>
      </c>
      <c r="J123" s="8">
        <f t="shared" si="9"/>
        <v>63587.199999999997</v>
      </c>
      <c r="K123" s="8">
        <f t="shared" si="9"/>
        <v>72945.972602739726</v>
      </c>
      <c r="L123" s="8">
        <f t="shared" si="10"/>
        <v>145075.24383561645</v>
      </c>
      <c r="M123" s="8" t="e">
        <f t="shared" si="10"/>
        <v>#REF!</v>
      </c>
      <c r="N123" s="8" t="e">
        <f t="shared" si="10"/>
        <v>#REF!</v>
      </c>
      <c r="P123" s="8">
        <f t="shared" si="14"/>
        <v>11239.495890410959</v>
      </c>
      <c r="Q123" s="8">
        <f t="shared" si="14"/>
        <v>15744.26301369863</v>
      </c>
      <c r="R123" s="8">
        <f t="shared" si="14"/>
        <v>25103.035616438356</v>
      </c>
      <c r="S123" s="8" t="e">
        <f t="shared" si="14"/>
        <v>#REF!</v>
      </c>
      <c r="T123" s="8" t="e">
        <f t="shared" si="14"/>
        <v>#REF!</v>
      </c>
      <c r="U123" s="8" t="e">
        <f t="shared" si="14"/>
        <v>#REF!</v>
      </c>
      <c r="V123" s="8">
        <f t="shared" si="14"/>
        <v>24984.131506849313</v>
      </c>
      <c r="W123" s="8">
        <f t="shared" si="14"/>
        <v>29488.898630136988</v>
      </c>
      <c r="X123" s="8">
        <f t="shared" si="14"/>
        <v>38847.671232876717</v>
      </c>
      <c r="Y123" s="8" t="e">
        <f t="shared" si="14"/>
        <v>#REF!</v>
      </c>
      <c r="Z123" s="8" t="e">
        <f t="shared" si="14"/>
        <v>#REF!</v>
      </c>
      <c r="AA123" s="8" t="e">
        <f t="shared" si="14"/>
        <v>#REF!</v>
      </c>
    </row>
    <row r="124" spans="1:27" x14ac:dyDescent="0.25">
      <c r="A124" s="3">
        <v>43599</v>
      </c>
      <c r="B124" s="4">
        <v>247</v>
      </c>
      <c r="C124" s="8">
        <f t="shared" si="12"/>
        <v>28218.904109589039</v>
      </c>
      <c r="D124" s="8">
        <f t="shared" si="12"/>
        <v>32705.506849315065</v>
      </c>
      <c r="E124" s="8">
        <f t="shared" si="12"/>
        <v>42026.542465753424</v>
      </c>
      <c r="F124" s="8">
        <f t="shared" si="8"/>
        <v>42645.057534246575</v>
      </c>
      <c r="G124" s="8" t="e">
        <f t="shared" si="8"/>
        <v>#REF!</v>
      </c>
      <c r="H124" s="8" t="e">
        <f t="shared" si="8"/>
        <v>#REF!</v>
      </c>
      <c r="I124" s="8">
        <f t="shared" si="9"/>
        <v>58844.197260273977</v>
      </c>
      <c r="J124" s="8">
        <f t="shared" si="9"/>
        <v>63330.799999999996</v>
      </c>
      <c r="K124" s="8">
        <f t="shared" si="9"/>
        <v>72651.835616438359</v>
      </c>
      <c r="L124" s="8">
        <f t="shared" si="10"/>
        <v>144490.26301369866</v>
      </c>
      <c r="M124" s="8" t="e">
        <f t="shared" si="10"/>
        <v>#REF!</v>
      </c>
      <c r="N124" s="8" t="e">
        <f t="shared" si="10"/>
        <v>#REF!</v>
      </c>
      <c r="P124" s="8">
        <f t="shared" si="14"/>
        <v>11194.175342465753</v>
      </c>
      <c r="Q124" s="8">
        <f t="shared" si="14"/>
        <v>15680.77808219178</v>
      </c>
      <c r="R124" s="8">
        <f t="shared" si="14"/>
        <v>25001.813698630136</v>
      </c>
      <c r="S124" s="8" t="e">
        <f t="shared" si="14"/>
        <v>#REF!</v>
      </c>
      <c r="T124" s="8" t="e">
        <f t="shared" si="14"/>
        <v>#REF!</v>
      </c>
      <c r="U124" s="8" t="e">
        <f t="shared" si="14"/>
        <v>#REF!</v>
      </c>
      <c r="V124" s="8">
        <f t="shared" si="14"/>
        <v>24883.389041095888</v>
      </c>
      <c r="W124" s="8">
        <f t="shared" si="14"/>
        <v>29369.991780821918</v>
      </c>
      <c r="X124" s="8">
        <f t="shared" si="14"/>
        <v>38691.027397260274</v>
      </c>
      <c r="Y124" s="8" t="e">
        <f t="shared" si="14"/>
        <v>#REF!</v>
      </c>
      <c r="Z124" s="8" t="e">
        <f t="shared" si="14"/>
        <v>#REF!</v>
      </c>
      <c r="AA124" s="8" t="e">
        <f t="shared" si="14"/>
        <v>#REF!</v>
      </c>
    </row>
    <row r="125" spans="1:27" x14ac:dyDescent="0.25">
      <c r="A125" s="3">
        <v>43600</v>
      </c>
      <c r="B125" s="4">
        <v>246</v>
      </c>
      <c r="C125" s="8">
        <f t="shared" si="12"/>
        <v>28104.657534246573</v>
      </c>
      <c r="D125" s="8">
        <f t="shared" si="12"/>
        <v>32573.095890410958</v>
      </c>
      <c r="E125" s="8">
        <f t="shared" si="12"/>
        <v>41856.394520547947</v>
      </c>
      <c r="F125" s="8">
        <f t="shared" si="8"/>
        <v>42472.405479452056</v>
      </c>
      <c r="G125" s="8" t="e">
        <f t="shared" si="8"/>
        <v>#REF!</v>
      </c>
      <c r="H125" s="8" t="e">
        <f t="shared" si="8"/>
        <v>#REF!</v>
      </c>
      <c r="I125" s="8">
        <f t="shared" si="9"/>
        <v>58605.961643835617</v>
      </c>
      <c r="J125" s="8">
        <f t="shared" si="9"/>
        <v>63074.399999999994</v>
      </c>
      <c r="K125" s="8">
        <f t="shared" si="9"/>
        <v>72357.698630136991</v>
      </c>
      <c r="L125" s="8">
        <f t="shared" si="10"/>
        <v>143905.28219178083</v>
      </c>
      <c r="M125" s="8" t="e">
        <f t="shared" si="10"/>
        <v>#REF!</v>
      </c>
      <c r="N125" s="8" t="e">
        <f t="shared" si="10"/>
        <v>#REF!</v>
      </c>
      <c r="P125" s="8">
        <f t="shared" si="14"/>
        <v>11148.854794520546</v>
      </c>
      <c r="Q125" s="8">
        <f t="shared" si="14"/>
        <v>15617.293150684931</v>
      </c>
      <c r="R125" s="8">
        <f t="shared" si="14"/>
        <v>24900.591780821916</v>
      </c>
      <c r="S125" s="8" t="e">
        <f t="shared" si="14"/>
        <v>#REF!</v>
      </c>
      <c r="T125" s="8" t="e">
        <f t="shared" si="14"/>
        <v>#REF!</v>
      </c>
      <c r="U125" s="8" t="e">
        <f t="shared" si="14"/>
        <v>#REF!</v>
      </c>
      <c r="V125" s="8">
        <f t="shared" si="14"/>
        <v>24782.646575342464</v>
      </c>
      <c r="W125" s="8">
        <f t="shared" si="14"/>
        <v>29251.084931506852</v>
      </c>
      <c r="X125" s="8">
        <f t="shared" si="14"/>
        <v>38534.383561643837</v>
      </c>
      <c r="Y125" s="8" t="e">
        <f t="shared" si="14"/>
        <v>#REF!</v>
      </c>
      <c r="Z125" s="8" t="e">
        <f t="shared" si="14"/>
        <v>#REF!</v>
      </c>
      <c r="AA125" s="8" t="e">
        <f t="shared" si="14"/>
        <v>#REF!</v>
      </c>
    </row>
    <row r="126" spans="1:27" x14ac:dyDescent="0.25">
      <c r="A126" s="3">
        <v>43601</v>
      </c>
      <c r="B126" s="4">
        <v>245</v>
      </c>
      <c r="C126" s="8">
        <f t="shared" si="12"/>
        <v>27990.410958904107</v>
      </c>
      <c r="D126" s="8">
        <f t="shared" si="12"/>
        <v>32440.684931506847</v>
      </c>
      <c r="E126" s="8">
        <f t="shared" si="12"/>
        <v>41686.246575342469</v>
      </c>
      <c r="F126" s="8">
        <f t="shared" si="8"/>
        <v>42299.753424657538</v>
      </c>
      <c r="G126" s="8" t="e">
        <f t="shared" si="8"/>
        <v>#REF!</v>
      </c>
      <c r="H126" s="8" t="e">
        <f t="shared" si="8"/>
        <v>#REF!</v>
      </c>
      <c r="I126" s="8">
        <f t="shared" si="9"/>
        <v>58367.726027397264</v>
      </c>
      <c r="J126" s="8">
        <f t="shared" si="9"/>
        <v>62817.999999999993</v>
      </c>
      <c r="K126" s="8">
        <f t="shared" si="9"/>
        <v>72063.561643835608</v>
      </c>
      <c r="L126" s="8">
        <f t="shared" si="10"/>
        <v>143320.30136986304</v>
      </c>
      <c r="M126" s="8" t="e">
        <f t="shared" si="10"/>
        <v>#REF!</v>
      </c>
      <c r="N126" s="8" t="e">
        <f t="shared" si="10"/>
        <v>#REF!</v>
      </c>
      <c r="P126" s="8">
        <f t="shared" si="14"/>
        <v>11103.534246575342</v>
      </c>
      <c r="Q126" s="8">
        <f t="shared" si="14"/>
        <v>15553.808219178081</v>
      </c>
      <c r="R126" s="8">
        <f t="shared" si="14"/>
        <v>24799.369863013697</v>
      </c>
      <c r="S126" s="8" t="e">
        <f t="shared" si="14"/>
        <v>#REF!</v>
      </c>
      <c r="T126" s="8" t="e">
        <f t="shared" si="14"/>
        <v>#REF!</v>
      </c>
      <c r="U126" s="8" t="e">
        <f t="shared" si="14"/>
        <v>#REF!</v>
      </c>
      <c r="V126" s="8">
        <f t="shared" si="14"/>
        <v>24681.904109589039</v>
      </c>
      <c r="W126" s="8">
        <f t="shared" si="14"/>
        <v>29132.178082191782</v>
      </c>
      <c r="X126" s="8">
        <f t="shared" si="14"/>
        <v>38377.739726027401</v>
      </c>
      <c r="Y126" s="8" t="e">
        <f t="shared" si="14"/>
        <v>#REF!</v>
      </c>
      <c r="Z126" s="8" t="e">
        <f t="shared" si="14"/>
        <v>#REF!</v>
      </c>
      <c r="AA126" s="8" t="e">
        <f t="shared" si="14"/>
        <v>#REF!</v>
      </c>
    </row>
    <row r="127" spans="1:27" x14ac:dyDescent="0.25">
      <c r="A127" s="3">
        <v>43602</v>
      </c>
      <c r="B127" s="4">
        <v>244</v>
      </c>
      <c r="C127" s="8">
        <f t="shared" si="12"/>
        <v>27876.164383561641</v>
      </c>
      <c r="D127" s="8">
        <f t="shared" si="12"/>
        <v>32308.273972602736</v>
      </c>
      <c r="E127" s="8">
        <f t="shared" si="12"/>
        <v>41516.098630136985</v>
      </c>
      <c r="F127" s="8">
        <f t="shared" si="8"/>
        <v>42127.101369863012</v>
      </c>
      <c r="G127" s="8" t="e">
        <f t="shared" si="8"/>
        <v>#REF!</v>
      </c>
      <c r="H127" s="8" t="e">
        <f t="shared" si="8"/>
        <v>#REF!</v>
      </c>
      <c r="I127" s="8">
        <f t="shared" si="9"/>
        <v>58129.490410958904</v>
      </c>
      <c r="J127" s="8">
        <f t="shared" si="9"/>
        <v>62561.599999999991</v>
      </c>
      <c r="K127" s="8">
        <f t="shared" si="9"/>
        <v>71769.42465753424</v>
      </c>
      <c r="L127" s="8">
        <f t="shared" si="10"/>
        <v>142735.32054794522</v>
      </c>
      <c r="M127" s="8" t="e">
        <f t="shared" si="10"/>
        <v>#REF!</v>
      </c>
      <c r="N127" s="8" t="e">
        <f t="shared" si="10"/>
        <v>#REF!</v>
      </c>
      <c r="P127" s="8">
        <f t="shared" si="14"/>
        <v>11058.213698630136</v>
      </c>
      <c r="Q127" s="8">
        <f t="shared" si="14"/>
        <v>15490.323287671232</v>
      </c>
      <c r="R127" s="8">
        <f t="shared" si="14"/>
        <v>24698.147945205477</v>
      </c>
      <c r="S127" s="8" t="e">
        <f t="shared" si="14"/>
        <v>#REF!</v>
      </c>
      <c r="T127" s="8" t="e">
        <f t="shared" si="14"/>
        <v>#REF!</v>
      </c>
      <c r="U127" s="8" t="e">
        <f t="shared" si="14"/>
        <v>#REF!</v>
      </c>
      <c r="V127" s="8">
        <f t="shared" si="14"/>
        <v>24581.161643835614</v>
      </c>
      <c r="W127" s="8">
        <f t="shared" si="14"/>
        <v>29013.271232876712</v>
      </c>
      <c r="X127" s="8">
        <f t="shared" si="14"/>
        <v>38221.095890410965</v>
      </c>
      <c r="Y127" s="8" t="e">
        <f t="shared" si="14"/>
        <v>#REF!</v>
      </c>
      <c r="Z127" s="8" t="e">
        <f t="shared" si="14"/>
        <v>#REF!</v>
      </c>
      <c r="AA127" s="8" t="e">
        <f t="shared" si="14"/>
        <v>#REF!</v>
      </c>
    </row>
    <row r="128" spans="1:27" x14ac:dyDescent="0.25">
      <c r="A128" s="3">
        <v>43603</v>
      </c>
      <c r="B128" s="4">
        <v>243</v>
      </c>
      <c r="C128" s="8">
        <f t="shared" si="12"/>
        <v>27761.917808219176</v>
      </c>
      <c r="D128" s="8">
        <f t="shared" si="12"/>
        <v>32175.863013698628</v>
      </c>
      <c r="E128" s="8">
        <f t="shared" si="12"/>
        <v>41345.950684931508</v>
      </c>
      <c r="F128" s="8">
        <f t="shared" si="8"/>
        <v>41954.449315068494</v>
      </c>
      <c r="G128" s="8" t="e">
        <f t="shared" si="8"/>
        <v>#REF!</v>
      </c>
      <c r="H128" s="8" t="e">
        <f t="shared" si="8"/>
        <v>#REF!</v>
      </c>
      <c r="I128" s="8">
        <f t="shared" si="9"/>
        <v>57891.254794520552</v>
      </c>
      <c r="J128" s="8">
        <f t="shared" si="9"/>
        <v>62305.2</v>
      </c>
      <c r="K128" s="8">
        <f t="shared" si="9"/>
        <v>71475.287671232873</v>
      </c>
      <c r="L128" s="8">
        <f t="shared" si="10"/>
        <v>142150.33972602742</v>
      </c>
      <c r="M128" s="8" t="e">
        <f t="shared" si="10"/>
        <v>#REF!</v>
      </c>
      <c r="N128" s="8" t="e">
        <f t="shared" si="10"/>
        <v>#REF!</v>
      </c>
      <c r="P128" s="8">
        <f t="shared" si="14"/>
        <v>11012.893150684931</v>
      </c>
      <c r="Q128" s="8">
        <f t="shared" si="14"/>
        <v>15426.838356164384</v>
      </c>
      <c r="R128" s="8">
        <f t="shared" si="14"/>
        <v>24596.926027397258</v>
      </c>
      <c r="S128" s="8" t="e">
        <f t="shared" si="14"/>
        <v>#REF!</v>
      </c>
      <c r="T128" s="8" t="e">
        <f t="shared" si="14"/>
        <v>#REF!</v>
      </c>
      <c r="U128" s="8" t="e">
        <f t="shared" si="14"/>
        <v>#REF!</v>
      </c>
      <c r="V128" s="8">
        <f t="shared" si="14"/>
        <v>24480.419178082189</v>
      </c>
      <c r="W128" s="8">
        <f t="shared" si="14"/>
        <v>28894.364383561646</v>
      </c>
      <c r="X128" s="8">
        <f t="shared" si="14"/>
        <v>38064.452054794521</v>
      </c>
      <c r="Y128" s="8" t="e">
        <f t="shared" si="14"/>
        <v>#REF!</v>
      </c>
      <c r="Z128" s="8" t="e">
        <f t="shared" si="14"/>
        <v>#REF!</v>
      </c>
      <c r="AA128" s="8" t="e">
        <f t="shared" si="14"/>
        <v>#REF!</v>
      </c>
    </row>
    <row r="129" spans="1:27" x14ac:dyDescent="0.25">
      <c r="A129" s="3">
        <v>43604</v>
      </c>
      <c r="B129" s="4">
        <v>242</v>
      </c>
      <c r="C129" s="8">
        <f t="shared" si="12"/>
        <v>27647.67123287671</v>
      </c>
      <c r="D129" s="8">
        <f t="shared" si="12"/>
        <v>32043.452054794518</v>
      </c>
      <c r="E129" s="8">
        <f t="shared" si="12"/>
        <v>41175.80273972603</v>
      </c>
      <c r="F129" s="8">
        <f t="shared" si="8"/>
        <v>41781.797260273976</v>
      </c>
      <c r="G129" s="8" t="e">
        <f t="shared" si="8"/>
        <v>#REF!</v>
      </c>
      <c r="H129" s="8" t="e">
        <f t="shared" si="8"/>
        <v>#REF!</v>
      </c>
      <c r="I129" s="8">
        <f t="shared" si="9"/>
        <v>57653.019178082192</v>
      </c>
      <c r="J129" s="8">
        <f t="shared" si="9"/>
        <v>62048.799999999996</v>
      </c>
      <c r="K129" s="8">
        <f t="shared" si="9"/>
        <v>71181.150684931505</v>
      </c>
      <c r="L129" s="8">
        <f t="shared" si="10"/>
        <v>141565.3589041096</v>
      </c>
      <c r="M129" s="8" t="e">
        <f t="shared" si="10"/>
        <v>#REF!</v>
      </c>
      <c r="N129" s="8" t="e">
        <f t="shared" si="10"/>
        <v>#REF!</v>
      </c>
      <c r="P129" s="8">
        <f t="shared" si="14"/>
        <v>10967.572602739725</v>
      </c>
      <c r="Q129" s="8">
        <f t="shared" si="14"/>
        <v>15363.353424657535</v>
      </c>
      <c r="R129" s="8">
        <f t="shared" si="14"/>
        <v>24495.704109589042</v>
      </c>
      <c r="S129" s="8" t="e">
        <f t="shared" si="14"/>
        <v>#REF!</v>
      </c>
      <c r="T129" s="8" t="e">
        <f t="shared" si="14"/>
        <v>#REF!</v>
      </c>
      <c r="U129" s="8" t="e">
        <f t="shared" si="14"/>
        <v>#REF!</v>
      </c>
      <c r="V129" s="8">
        <f t="shared" si="14"/>
        <v>24379.676712328765</v>
      </c>
      <c r="W129" s="8">
        <f t="shared" si="14"/>
        <v>28775.457534246576</v>
      </c>
      <c r="X129" s="8">
        <f t="shared" si="14"/>
        <v>37907.808219178085</v>
      </c>
      <c r="Y129" s="8" t="e">
        <f t="shared" si="14"/>
        <v>#REF!</v>
      </c>
      <c r="Z129" s="8" t="e">
        <f t="shared" si="14"/>
        <v>#REF!</v>
      </c>
      <c r="AA129" s="8" t="e">
        <f t="shared" si="14"/>
        <v>#REF!</v>
      </c>
    </row>
    <row r="130" spans="1:27" x14ac:dyDescent="0.25">
      <c r="A130" s="3">
        <v>43605</v>
      </c>
      <c r="B130" s="4">
        <v>241</v>
      </c>
      <c r="C130" s="8">
        <f t="shared" si="12"/>
        <v>27533.424657534244</v>
      </c>
      <c r="D130" s="8">
        <f t="shared" si="12"/>
        <v>31911.041095890407</v>
      </c>
      <c r="E130" s="8">
        <f t="shared" si="12"/>
        <v>41005.654794520553</v>
      </c>
      <c r="F130" s="8">
        <f t="shared" ref="F130:H191" si="15">+F$5/365*$B130</f>
        <v>41609.14520547945</v>
      </c>
      <c r="G130" s="8" t="e">
        <f t="shared" si="15"/>
        <v>#REF!</v>
      </c>
      <c r="H130" s="8" t="e">
        <f t="shared" si="15"/>
        <v>#REF!</v>
      </c>
      <c r="I130" s="8">
        <f t="shared" ref="I130:K191" si="16">+I$5/365*$B130</f>
        <v>57414.783561643839</v>
      </c>
      <c r="J130" s="8">
        <f t="shared" si="16"/>
        <v>61792.399999999994</v>
      </c>
      <c r="K130" s="8">
        <f t="shared" si="16"/>
        <v>70887.013698630137</v>
      </c>
      <c r="L130" s="8">
        <f t="shared" ref="L130:N191" si="17">+L$5/365*$B130</f>
        <v>140980.3780821918</v>
      </c>
      <c r="M130" s="8" t="e">
        <f t="shared" si="17"/>
        <v>#REF!</v>
      </c>
      <c r="N130" s="8" t="e">
        <f t="shared" si="17"/>
        <v>#REF!</v>
      </c>
      <c r="P130" s="8">
        <f t="shared" si="14"/>
        <v>10922.252054794521</v>
      </c>
      <c r="Q130" s="8">
        <f t="shared" si="14"/>
        <v>15299.868493150685</v>
      </c>
      <c r="R130" s="8">
        <f t="shared" si="14"/>
        <v>24394.482191780822</v>
      </c>
      <c r="S130" s="8" t="e">
        <f t="shared" si="14"/>
        <v>#REF!</v>
      </c>
      <c r="T130" s="8" t="e">
        <f t="shared" si="14"/>
        <v>#REF!</v>
      </c>
      <c r="U130" s="8" t="e">
        <f t="shared" si="14"/>
        <v>#REF!</v>
      </c>
      <c r="V130" s="8">
        <f t="shared" si="14"/>
        <v>24278.93424657534</v>
      </c>
      <c r="W130" s="8">
        <f t="shared" si="14"/>
        <v>28656.55068493151</v>
      </c>
      <c r="X130" s="8">
        <f t="shared" si="14"/>
        <v>37751.164383561649</v>
      </c>
      <c r="Y130" s="8" t="e">
        <f t="shared" si="14"/>
        <v>#REF!</v>
      </c>
      <c r="Z130" s="8" t="e">
        <f t="shared" si="14"/>
        <v>#REF!</v>
      </c>
      <c r="AA130" s="8" t="e">
        <f t="shared" si="14"/>
        <v>#REF!</v>
      </c>
    </row>
    <row r="131" spans="1:27" x14ac:dyDescent="0.25">
      <c r="A131" s="3">
        <v>43606</v>
      </c>
      <c r="B131" s="4">
        <v>240</v>
      </c>
      <c r="C131" s="8">
        <f t="shared" si="12"/>
        <v>27419.178082191778</v>
      </c>
      <c r="D131" s="8">
        <f t="shared" si="12"/>
        <v>31778.630136986299</v>
      </c>
      <c r="E131" s="8">
        <f t="shared" si="12"/>
        <v>40835.506849315068</v>
      </c>
      <c r="F131" s="8">
        <f t="shared" si="15"/>
        <v>41436.493150684932</v>
      </c>
      <c r="G131" s="8" t="e">
        <f t="shared" si="15"/>
        <v>#REF!</v>
      </c>
      <c r="H131" s="8" t="e">
        <f t="shared" si="15"/>
        <v>#REF!</v>
      </c>
      <c r="I131" s="8">
        <f t="shared" si="16"/>
        <v>57176.547945205479</v>
      </c>
      <c r="J131" s="8">
        <f t="shared" si="16"/>
        <v>61535.999999999993</v>
      </c>
      <c r="K131" s="8">
        <f t="shared" si="16"/>
        <v>70592.876712328769</v>
      </c>
      <c r="L131" s="8">
        <f t="shared" si="17"/>
        <v>140395.39726027398</v>
      </c>
      <c r="M131" s="8" t="e">
        <f t="shared" si="17"/>
        <v>#REF!</v>
      </c>
      <c r="N131" s="8" t="e">
        <f t="shared" si="17"/>
        <v>#REF!</v>
      </c>
      <c r="P131" s="8">
        <f t="shared" si="14"/>
        <v>10876.931506849314</v>
      </c>
      <c r="Q131" s="8">
        <f t="shared" si="14"/>
        <v>15236.383561643835</v>
      </c>
      <c r="R131" s="8">
        <f t="shared" si="14"/>
        <v>24293.260273972603</v>
      </c>
      <c r="S131" s="8" t="e">
        <f t="shared" si="14"/>
        <v>#REF!</v>
      </c>
      <c r="T131" s="8" t="e">
        <f t="shared" si="14"/>
        <v>#REF!</v>
      </c>
      <c r="U131" s="8" t="e">
        <f t="shared" si="14"/>
        <v>#REF!</v>
      </c>
      <c r="V131" s="8">
        <f t="shared" si="14"/>
        <v>24178.191780821915</v>
      </c>
      <c r="W131" s="8">
        <f t="shared" si="14"/>
        <v>28537.64383561644</v>
      </c>
      <c r="X131" s="8">
        <f t="shared" si="14"/>
        <v>37594.520547945205</v>
      </c>
      <c r="Y131" s="8" t="e">
        <f t="shared" si="14"/>
        <v>#REF!</v>
      </c>
      <c r="Z131" s="8" t="e">
        <f t="shared" si="14"/>
        <v>#REF!</v>
      </c>
      <c r="AA131" s="8" t="e">
        <f t="shared" si="14"/>
        <v>#REF!</v>
      </c>
    </row>
    <row r="132" spans="1:27" x14ac:dyDescent="0.25">
      <c r="A132" s="3">
        <v>43607</v>
      </c>
      <c r="B132" s="4">
        <v>239</v>
      </c>
      <c r="C132" s="8">
        <f t="shared" si="12"/>
        <v>27304.931506849312</v>
      </c>
      <c r="D132" s="8">
        <f t="shared" si="12"/>
        <v>31646.219178082189</v>
      </c>
      <c r="E132" s="8">
        <f t="shared" si="12"/>
        <v>40665.358904109591</v>
      </c>
      <c r="F132" s="8">
        <f t="shared" si="15"/>
        <v>41263.841095890413</v>
      </c>
      <c r="G132" s="8" t="e">
        <f t="shared" si="15"/>
        <v>#REF!</v>
      </c>
      <c r="H132" s="8" t="e">
        <f t="shared" si="15"/>
        <v>#REF!</v>
      </c>
      <c r="I132" s="8">
        <f t="shared" si="16"/>
        <v>56938.312328767126</v>
      </c>
      <c r="J132" s="8">
        <f t="shared" si="16"/>
        <v>61279.599999999991</v>
      </c>
      <c r="K132" s="8">
        <f t="shared" si="16"/>
        <v>70298.739726027401</v>
      </c>
      <c r="L132" s="8">
        <f t="shared" si="17"/>
        <v>139810.41643835619</v>
      </c>
      <c r="M132" s="8" t="e">
        <f t="shared" si="17"/>
        <v>#REF!</v>
      </c>
      <c r="N132" s="8" t="e">
        <f t="shared" si="17"/>
        <v>#REF!</v>
      </c>
      <c r="P132" s="8">
        <f t="shared" si="14"/>
        <v>10831.610958904108</v>
      </c>
      <c r="Q132" s="8">
        <f t="shared" si="14"/>
        <v>15172.898630136986</v>
      </c>
      <c r="R132" s="8">
        <f t="shared" si="14"/>
        <v>24192.038356164383</v>
      </c>
      <c r="S132" s="8" t="e">
        <f t="shared" si="14"/>
        <v>#REF!</v>
      </c>
      <c r="T132" s="8" t="e">
        <f t="shared" si="14"/>
        <v>#REF!</v>
      </c>
      <c r="U132" s="8" t="e">
        <f t="shared" si="14"/>
        <v>#REF!</v>
      </c>
      <c r="V132" s="8">
        <f t="shared" si="14"/>
        <v>24077.449315068494</v>
      </c>
      <c r="W132" s="8">
        <f t="shared" si="14"/>
        <v>28418.73698630137</v>
      </c>
      <c r="X132" s="8">
        <f t="shared" si="14"/>
        <v>37437.876712328769</v>
      </c>
      <c r="Y132" s="8" t="e">
        <f t="shared" si="14"/>
        <v>#REF!</v>
      </c>
      <c r="Z132" s="8" t="e">
        <f t="shared" si="14"/>
        <v>#REF!</v>
      </c>
      <c r="AA132" s="8" t="e">
        <f t="shared" si="14"/>
        <v>#REF!</v>
      </c>
    </row>
    <row r="133" spans="1:27" x14ac:dyDescent="0.25">
      <c r="A133" s="3">
        <v>43608</v>
      </c>
      <c r="B133" s="4">
        <v>238</v>
      </c>
      <c r="C133" s="8">
        <f t="shared" si="12"/>
        <v>27190.684931506847</v>
      </c>
      <c r="D133" s="8">
        <f t="shared" si="12"/>
        <v>31513.808219178078</v>
      </c>
      <c r="E133" s="8">
        <f t="shared" si="12"/>
        <v>40495.210958904114</v>
      </c>
      <c r="F133" s="8">
        <f t="shared" si="15"/>
        <v>41091.189041095895</v>
      </c>
      <c r="G133" s="8" t="e">
        <f t="shared" si="15"/>
        <v>#REF!</v>
      </c>
      <c r="H133" s="8" t="e">
        <f t="shared" si="15"/>
        <v>#REF!</v>
      </c>
      <c r="I133" s="8">
        <f t="shared" si="16"/>
        <v>56700.076712328766</v>
      </c>
      <c r="J133" s="8">
        <f t="shared" si="16"/>
        <v>61023.199999999997</v>
      </c>
      <c r="K133" s="8">
        <f t="shared" si="16"/>
        <v>70004.602739726033</v>
      </c>
      <c r="L133" s="8">
        <f t="shared" si="17"/>
        <v>139225.43561643836</v>
      </c>
      <c r="M133" s="8" t="e">
        <f t="shared" si="17"/>
        <v>#REF!</v>
      </c>
      <c r="N133" s="8" t="e">
        <f t="shared" si="17"/>
        <v>#REF!</v>
      </c>
      <c r="P133" s="8">
        <f t="shared" si="14"/>
        <v>10786.290410958904</v>
      </c>
      <c r="Q133" s="8">
        <f t="shared" si="14"/>
        <v>15109.413698630136</v>
      </c>
      <c r="R133" s="8">
        <f t="shared" si="14"/>
        <v>24090.816438356163</v>
      </c>
      <c r="S133" s="8" t="e">
        <f t="shared" si="14"/>
        <v>#REF!</v>
      </c>
      <c r="T133" s="8" t="e">
        <f t="shared" si="14"/>
        <v>#REF!</v>
      </c>
      <c r="U133" s="8" t="e">
        <f t="shared" si="14"/>
        <v>#REF!</v>
      </c>
      <c r="V133" s="8">
        <f t="shared" si="14"/>
        <v>23976.706849315069</v>
      </c>
      <c r="W133" s="8">
        <f t="shared" si="14"/>
        <v>28299.830136986304</v>
      </c>
      <c r="X133" s="8">
        <f t="shared" si="14"/>
        <v>37281.232876712333</v>
      </c>
      <c r="Y133" s="8" t="e">
        <f t="shared" si="14"/>
        <v>#REF!</v>
      </c>
      <c r="Z133" s="8" t="e">
        <f t="shared" si="14"/>
        <v>#REF!</v>
      </c>
      <c r="AA133" s="8" t="e">
        <f t="shared" si="14"/>
        <v>#REF!</v>
      </c>
    </row>
    <row r="134" spans="1:27" x14ac:dyDescent="0.25">
      <c r="A134" s="3">
        <v>43609</v>
      </c>
      <c r="B134" s="4">
        <v>237</v>
      </c>
      <c r="C134" s="8">
        <f t="shared" si="12"/>
        <v>27076.438356164381</v>
      </c>
      <c r="D134" s="8">
        <f t="shared" si="12"/>
        <v>31381.39726027397</v>
      </c>
      <c r="E134" s="8">
        <f t="shared" si="12"/>
        <v>40325.063013698629</v>
      </c>
      <c r="F134" s="8">
        <f t="shared" si="15"/>
        <v>40918.536986301369</v>
      </c>
      <c r="G134" s="8" t="e">
        <f t="shared" si="15"/>
        <v>#REF!</v>
      </c>
      <c r="H134" s="8" t="e">
        <f t="shared" si="15"/>
        <v>#REF!</v>
      </c>
      <c r="I134" s="8">
        <f t="shared" si="16"/>
        <v>56461.841095890413</v>
      </c>
      <c r="J134" s="8">
        <f t="shared" si="16"/>
        <v>60766.799999999996</v>
      </c>
      <c r="K134" s="8">
        <f t="shared" si="16"/>
        <v>69710.465753424651</v>
      </c>
      <c r="L134" s="8">
        <f t="shared" si="17"/>
        <v>138640.45479452057</v>
      </c>
      <c r="M134" s="8" t="e">
        <f t="shared" si="17"/>
        <v>#REF!</v>
      </c>
      <c r="N134" s="8" t="e">
        <f t="shared" si="17"/>
        <v>#REF!</v>
      </c>
      <c r="P134" s="8">
        <f t="shared" si="14"/>
        <v>10740.969863013697</v>
      </c>
      <c r="Q134" s="8">
        <f t="shared" si="14"/>
        <v>15045.928767123287</v>
      </c>
      <c r="R134" s="8">
        <f t="shared" si="14"/>
        <v>23989.594520547944</v>
      </c>
      <c r="S134" s="8" t="e">
        <f t="shared" si="14"/>
        <v>#REF!</v>
      </c>
      <c r="T134" s="8" t="e">
        <f t="shared" si="14"/>
        <v>#REF!</v>
      </c>
      <c r="U134" s="8" t="e">
        <f t="shared" si="14"/>
        <v>#REF!</v>
      </c>
      <c r="V134" s="8">
        <f t="shared" si="14"/>
        <v>23875.964383561644</v>
      </c>
      <c r="W134" s="8">
        <f t="shared" si="14"/>
        <v>28180.923287671234</v>
      </c>
      <c r="X134" s="8">
        <f t="shared" ref="P134:AA154" si="18">+X$5/365*$B134</f>
        <v>37124.589041095896</v>
      </c>
      <c r="Y134" s="8" t="e">
        <f t="shared" si="18"/>
        <v>#REF!</v>
      </c>
      <c r="Z134" s="8" t="e">
        <f t="shared" si="18"/>
        <v>#REF!</v>
      </c>
      <c r="AA134" s="8" t="e">
        <f t="shared" si="18"/>
        <v>#REF!</v>
      </c>
    </row>
    <row r="135" spans="1:27" x14ac:dyDescent="0.25">
      <c r="A135" s="3">
        <v>43610</v>
      </c>
      <c r="B135" s="4">
        <v>236</v>
      </c>
      <c r="C135" s="8">
        <f t="shared" si="12"/>
        <v>26962.191780821915</v>
      </c>
      <c r="D135" s="8">
        <f t="shared" si="12"/>
        <v>31248.98630136986</v>
      </c>
      <c r="E135" s="8">
        <f t="shared" si="12"/>
        <v>40154.915068493152</v>
      </c>
      <c r="F135" s="8">
        <f t="shared" si="15"/>
        <v>40745.884931506851</v>
      </c>
      <c r="G135" s="8" t="e">
        <f t="shared" si="15"/>
        <v>#REF!</v>
      </c>
      <c r="H135" s="8" t="e">
        <f t="shared" si="15"/>
        <v>#REF!</v>
      </c>
      <c r="I135" s="8">
        <f t="shared" si="16"/>
        <v>56223.605479452061</v>
      </c>
      <c r="J135" s="8">
        <f t="shared" si="16"/>
        <v>60510.399999999994</v>
      </c>
      <c r="K135" s="8">
        <f t="shared" si="16"/>
        <v>69416.328767123283</v>
      </c>
      <c r="L135" s="8">
        <f t="shared" si="17"/>
        <v>138055.47397260275</v>
      </c>
      <c r="M135" s="8" t="e">
        <f t="shared" si="17"/>
        <v>#REF!</v>
      </c>
      <c r="N135" s="8" t="e">
        <f t="shared" si="17"/>
        <v>#REF!</v>
      </c>
      <c r="P135" s="8">
        <f t="shared" si="18"/>
        <v>10695.649315068493</v>
      </c>
      <c r="Q135" s="8">
        <f t="shared" si="18"/>
        <v>14982.443835616437</v>
      </c>
      <c r="R135" s="8">
        <f t="shared" si="18"/>
        <v>23888.372602739724</v>
      </c>
      <c r="S135" s="8" t="e">
        <f t="shared" si="18"/>
        <v>#REF!</v>
      </c>
      <c r="T135" s="8" t="e">
        <f t="shared" si="18"/>
        <v>#REF!</v>
      </c>
      <c r="U135" s="8" t="e">
        <f t="shared" si="18"/>
        <v>#REF!</v>
      </c>
      <c r="V135" s="8">
        <f t="shared" si="18"/>
        <v>23775.22191780822</v>
      </c>
      <c r="W135" s="8">
        <f t="shared" si="18"/>
        <v>28062.016438356164</v>
      </c>
      <c r="X135" s="8">
        <f t="shared" si="18"/>
        <v>36967.945205479453</v>
      </c>
      <c r="Y135" s="8" t="e">
        <f t="shared" si="18"/>
        <v>#REF!</v>
      </c>
      <c r="Z135" s="8" t="e">
        <f t="shared" si="18"/>
        <v>#REF!</v>
      </c>
      <c r="AA135" s="8" t="e">
        <f t="shared" si="18"/>
        <v>#REF!</v>
      </c>
    </row>
    <row r="136" spans="1:27" x14ac:dyDescent="0.25">
      <c r="A136" s="3">
        <v>43611</v>
      </c>
      <c r="B136" s="4">
        <v>235</v>
      </c>
      <c r="C136" s="8">
        <f t="shared" si="12"/>
        <v>26847.945205479449</v>
      </c>
      <c r="D136" s="8">
        <f t="shared" si="12"/>
        <v>31116.575342465752</v>
      </c>
      <c r="E136" s="8">
        <f t="shared" si="12"/>
        <v>39984.767123287675</v>
      </c>
      <c r="F136" s="8">
        <f t="shared" si="15"/>
        <v>40573.232876712333</v>
      </c>
      <c r="G136" s="8" t="e">
        <f t="shared" si="15"/>
        <v>#REF!</v>
      </c>
      <c r="H136" s="8" t="e">
        <f t="shared" si="15"/>
        <v>#REF!</v>
      </c>
      <c r="I136" s="8">
        <f t="shared" si="16"/>
        <v>55985.369863013701</v>
      </c>
      <c r="J136" s="8">
        <f t="shared" si="16"/>
        <v>60253.999999999993</v>
      </c>
      <c r="K136" s="8">
        <f t="shared" si="16"/>
        <v>69122.191780821915</v>
      </c>
      <c r="L136" s="8">
        <f t="shared" si="17"/>
        <v>137470.49315068495</v>
      </c>
      <c r="M136" s="8" t="e">
        <f t="shared" si="17"/>
        <v>#REF!</v>
      </c>
      <c r="N136" s="8" t="e">
        <f t="shared" si="17"/>
        <v>#REF!</v>
      </c>
      <c r="P136" s="8">
        <f t="shared" si="18"/>
        <v>10650.328767123287</v>
      </c>
      <c r="Q136" s="8">
        <f t="shared" si="18"/>
        <v>14918.95890410959</v>
      </c>
      <c r="R136" s="8">
        <f t="shared" si="18"/>
        <v>23787.150684931505</v>
      </c>
      <c r="S136" s="8" t="e">
        <f t="shared" si="18"/>
        <v>#REF!</v>
      </c>
      <c r="T136" s="8" t="e">
        <f t="shared" si="18"/>
        <v>#REF!</v>
      </c>
      <c r="U136" s="8" t="e">
        <f t="shared" si="18"/>
        <v>#REF!</v>
      </c>
      <c r="V136" s="8">
        <f t="shared" si="18"/>
        <v>23674.479452054795</v>
      </c>
      <c r="W136" s="8">
        <f t="shared" si="18"/>
        <v>27943.109589041098</v>
      </c>
      <c r="X136" s="8">
        <f t="shared" si="18"/>
        <v>36811.301369863017</v>
      </c>
      <c r="Y136" s="8" t="e">
        <f t="shared" si="18"/>
        <v>#REF!</v>
      </c>
      <c r="Z136" s="8" t="e">
        <f t="shared" si="18"/>
        <v>#REF!</v>
      </c>
      <c r="AA136" s="8" t="e">
        <f t="shared" si="18"/>
        <v>#REF!</v>
      </c>
    </row>
    <row r="137" spans="1:27" x14ac:dyDescent="0.25">
      <c r="A137" s="3">
        <v>43612</v>
      </c>
      <c r="B137" s="4">
        <v>234</v>
      </c>
      <c r="C137" s="8">
        <f t="shared" si="12"/>
        <v>26733.698630136983</v>
      </c>
      <c r="D137" s="8">
        <f t="shared" si="12"/>
        <v>30984.164383561641</v>
      </c>
      <c r="E137" s="8">
        <f t="shared" si="12"/>
        <v>39814.61917808219</v>
      </c>
      <c r="F137" s="8">
        <f t="shared" si="15"/>
        <v>40400.580821917807</v>
      </c>
      <c r="G137" s="8" t="e">
        <f t="shared" si="15"/>
        <v>#REF!</v>
      </c>
      <c r="H137" s="8" t="e">
        <f t="shared" si="15"/>
        <v>#REF!</v>
      </c>
      <c r="I137" s="8">
        <f t="shared" si="16"/>
        <v>55747.134246575348</v>
      </c>
      <c r="J137" s="8">
        <f t="shared" si="16"/>
        <v>59997.599999999991</v>
      </c>
      <c r="K137" s="8">
        <f t="shared" si="16"/>
        <v>68828.054794520547</v>
      </c>
      <c r="L137" s="8">
        <f t="shared" si="17"/>
        <v>136885.51232876713</v>
      </c>
      <c r="M137" s="8" t="e">
        <f t="shared" si="17"/>
        <v>#REF!</v>
      </c>
      <c r="N137" s="8" t="e">
        <f t="shared" si="17"/>
        <v>#REF!</v>
      </c>
      <c r="P137" s="8">
        <f t="shared" si="18"/>
        <v>10605.008219178082</v>
      </c>
      <c r="Q137" s="8">
        <f t="shared" si="18"/>
        <v>14855.47397260274</v>
      </c>
      <c r="R137" s="8">
        <f t="shared" si="18"/>
        <v>23685.928767123285</v>
      </c>
      <c r="S137" s="8" t="e">
        <f t="shared" si="18"/>
        <v>#REF!</v>
      </c>
      <c r="T137" s="8" t="e">
        <f t="shared" si="18"/>
        <v>#REF!</v>
      </c>
      <c r="U137" s="8" t="e">
        <f t="shared" si="18"/>
        <v>#REF!</v>
      </c>
      <c r="V137" s="8">
        <f t="shared" si="18"/>
        <v>23573.73698630137</v>
      </c>
      <c r="W137" s="8">
        <f t="shared" si="18"/>
        <v>27824.202739726028</v>
      </c>
      <c r="X137" s="8">
        <f t="shared" si="18"/>
        <v>36654.65753424658</v>
      </c>
      <c r="Y137" s="8" t="e">
        <f t="shared" si="18"/>
        <v>#REF!</v>
      </c>
      <c r="Z137" s="8" t="e">
        <f t="shared" si="18"/>
        <v>#REF!</v>
      </c>
      <c r="AA137" s="8" t="e">
        <f t="shared" si="18"/>
        <v>#REF!</v>
      </c>
    </row>
    <row r="138" spans="1:27" x14ac:dyDescent="0.25">
      <c r="A138" s="3">
        <v>43613</v>
      </c>
      <c r="B138" s="4">
        <v>233</v>
      </c>
      <c r="C138" s="8">
        <f t="shared" si="12"/>
        <v>26619.452054794518</v>
      </c>
      <c r="D138" s="8">
        <f t="shared" si="12"/>
        <v>30851.753424657531</v>
      </c>
      <c r="E138" s="8">
        <f t="shared" si="12"/>
        <v>39644.471232876713</v>
      </c>
      <c r="F138" s="8">
        <f t="shared" si="15"/>
        <v>40227.928767123289</v>
      </c>
      <c r="G138" s="8" t="e">
        <f t="shared" si="15"/>
        <v>#REF!</v>
      </c>
      <c r="H138" s="8" t="e">
        <f t="shared" si="15"/>
        <v>#REF!</v>
      </c>
      <c r="I138" s="8">
        <f t="shared" si="16"/>
        <v>55508.898630136988</v>
      </c>
      <c r="J138" s="8">
        <f t="shared" si="16"/>
        <v>59741.2</v>
      </c>
      <c r="K138" s="8">
        <f t="shared" si="16"/>
        <v>68533.917808219179</v>
      </c>
      <c r="L138" s="8">
        <f t="shared" si="17"/>
        <v>136300.53150684934</v>
      </c>
      <c r="M138" s="8" t="e">
        <f t="shared" si="17"/>
        <v>#REF!</v>
      </c>
      <c r="N138" s="8" t="e">
        <f t="shared" si="17"/>
        <v>#REF!</v>
      </c>
      <c r="P138" s="8">
        <f t="shared" si="18"/>
        <v>10559.687671232876</v>
      </c>
      <c r="Q138" s="8">
        <f t="shared" si="18"/>
        <v>14791.989041095891</v>
      </c>
      <c r="R138" s="8">
        <f t="shared" si="18"/>
        <v>23584.706849315069</v>
      </c>
      <c r="S138" s="8" t="e">
        <f t="shared" si="18"/>
        <v>#REF!</v>
      </c>
      <c r="T138" s="8" t="e">
        <f t="shared" si="18"/>
        <v>#REF!</v>
      </c>
      <c r="U138" s="8" t="e">
        <f t="shared" si="18"/>
        <v>#REF!</v>
      </c>
      <c r="V138" s="8">
        <f t="shared" si="18"/>
        <v>23472.994520547945</v>
      </c>
      <c r="W138" s="8">
        <f t="shared" si="18"/>
        <v>27705.295890410962</v>
      </c>
      <c r="X138" s="8">
        <f t="shared" si="18"/>
        <v>36498.013698630137</v>
      </c>
      <c r="Y138" s="8" t="e">
        <f t="shared" si="18"/>
        <v>#REF!</v>
      </c>
      <c r="Z138" s="8" t="e">
        <f t="shared" si="18"/>
        <v>#REF!</v>
      </c>
      <c r="AA138" s="8" t="e">
        <f t="shared" si="18"/>
        <v>#REF!</v>
      </c>
    </row>
    <row r="139" spans="1:27" x14ac:dyDescent="0.25">
      <c r="A139" s="3">
        <v>43614</v>
      </c>
      <c r="B139" s="4">
        <v>232</v>
      </c>
      <c r="C139" s="8">
        <f t="shared" si="12"/>
        <v>26505.205479452052</v>
      </c>
      <c r="D139" s="8">
        <f t="shared" si="12"/>
        <v>30719.342465753423</v>
      </c>
      <c r="E139" s="8">
        <f t="shared" si="12"/>
        <v>39474.323287671235</v>
      </c>
      <c r="F139" s="8">
        <f t="shared" si="15"/>
        <v>40055.27671232877</v>
      </c>
      <c r="G139" s="8" t="e">
        <f t="shared" si="15"/>
        <v>#REF!</v>
      </c>
      <c r="H139" s="8" t="e">
        <f t="shared" si="15"/>
        <v>#REF!</v>
      </c>
      <c r="I139" s="8">
        <f t="shared" si="16"/>
        <v>55270.663013698635</v>
      </c>
      <c r="J139" s="8">
        <f t="shared" si="16"/>
        <v>59484.799999999996</v>
      </c>
      <c r="K139" s="8">
        <f t="shared" si="16"/>
        <v>68239.780821917811</v>
      </c>
      <c r="L139" s="8">
        <f t="shared" si="17"/>
        <v>135715.55068493151</v>
      </c>
      <c r="M139" s="8" t="e">
        <f t="shared" si="17"/>
        <v>#REF!</v>
      </c>
      <c r="N139" s="8" t="e">
        <f t="shared" si="17"/>
        <v>#REF!</v>
      </c>
      <c r="P139" s="8">
        <f t="shared" si="18"/>
        <v>10514.36712328767</v>
      </c>
      <c r="Q139" s="8">
        <f t="shared" si="18"/>
        <v>14728.504109589041</v>
      </c>
      <c r="R139" s="8">
        <f t="shared" si="18"/>
        <v>23483.48493150685</v>
      </c>
      <c r="S139" s="8" t="e">
        <f t="shared" si="18"/>
        <v>#REF!</v>
      </c>
      <c r="T139" s="8" t="e">
        <f t="shared" si="18"/>
        <v>#REF!</v>
      </c>
      <c r="U139" s="8" t="e">
        <f t="shared" si="18"/>
        <v>#REF!</v>
      </c>
      <c r="V139" s="8">
        <f t="shared" si="18"/>
        <v>23372.252054794521</v>
      </c>
      <c r="W139" s="8">
        <f t="shared" si="18"/>
        <v>27586.389041095892</v>
      </c>
      <c r="X139" s="8">
        <f t="shared" si="18"/>
        <v>36341.369863013701</v>
      </c>
      <c r="Y139" s="8" t="e">
        <f t="shared" si="18"/>
        <v>#REF!</v>
      </c>
      <c r="Z139" s="8" t="e">
        <f t="shared" si="18"/>
        <v>#REF!</v>
      </c>
      <c r="AA139" s="8" t="e">
        <f t="shared" si="18"/>
        <v>#REF!</v>
      </c>
    </row>
    <row r="140" spans="1:27" x14ac:dyDescent="0.25">
      <c r="A140" s="3">
        <v>43615</v>
      </c>
      <c r="B140" s="4">
        <v>231</v>
      </c>
      <c r="C140" s="8">
        <f t="shared" si="12"/>
        <v>26390.958904109586</v>
      </c>
      <c r="D140" s="8">
        <f t="shared" si="12"/>
        <v>30586.931506849312</v>
      </c>
      <c r="E140" s="8">
        <f t="shared" si="12"/>
        <v>39304.175342465758</v>
      </c>
      <c r="F140" s="8">
        <f t="shared" si="15"/>
        <v>39882.624657534245</v>
      </c>
      <c r="G140" s="8" t="e">
        <f t="shared" si="15"/>
        <v>#REF!</v>
      </c>
      <c r="H140" s="8" t="e">
        <f t="shared" si="15"/>
        <v>#REF!</v>
      </c>
      <c r="I140" s="8">
        <f t="shared" si="16"/>
        <v>55032.427397260275</v>
      </c>
      <c r="J140" s="8">
        <f t="shared" si="16"/>
        <v>59228.399999999994</v>
      </c>
      <c r="K140" s="8">
        <f t="shared" si="16"/>
        <v>67945.643835616444</v>
      </c>
      <c r="L140" s="8">
        <f t="shared" si="17"/>
        <v>135130.56986301372</v>
      </c>
      <c r="M140" s="8" t="e">
        <f t="shared" si="17"/>
        <v>#REF!</v>
      </c>
      <c r="N140" s="8" t="e">
        <f t="shared" si="17"/>
        <v>#REF!</v>
      </c>
      <c r="P140" s="8">
        <f t="shared" si="18"/>
        <v>10469.046575342465</v>
      </c>
      <c r="Q140" s="8">
        <f t="shared" si="18"/>
        <v>14665.019178082192</v>
      </c>
      <c r="R140" s="8">
        <f t="shared" si="18"/>
        <v>23382.26301369863</v>
      </c>
      <c r="S140" s="8" t="e">
        <f t="shared" si="18"/>
        <v>#REF!</v>
      </c>
      <c r="T140" s="8" t="e">
        <f t="shared" si="18"/>
        <v>#REF!</v>
      </c>
      <c r="U140" s="8" t="e">
        <f t="shared" si="18"/>
        <v>#REF!</v>
      </c>
      <c r="V140" s="8">
        <f t="shared" si="18"/>
        <v>23271.509589041096</v>
      </c>
      <c r="W140" s="8">
        <f t="shared" si="18"/>
        <v>27467.482191780822</v>
      </c>
      <c r="X140" s="8">
        <f t="shared" si="18"/>
        <v>36184.726027397264</v>
      </c>
      <c r="Y140" s="8" t="e">
        <f t="shared" si="18"/>
        <v>#REF!</v>
      </c>
      <c r="Z140" s="8" t="e">
        <f t="shared" si="18"/>
        <v>#REF!</v>
      </c>
      <c r="AA140" s="8" t="e">
        <f t="shared" si="18"/>
        <v>#REF!</v>
      </c>
    </row>
    <row r="141" spans="1:27" x14ac:dyDescent="0.25">
      <c r="A141" s="3">
        <v>43616</v>
      </c>
      <c r="B141" s="4">
        <v>230</v>
      </c>
      <c r="C141" s="8">
        <f t="shared" si="12"/>
        <v>26276.71232876712</v>
      </c>
      <c r="D141" s="8">
        <f t="shared" si="12"/>
        <v>30454.520547945202</v>
      </c>
      <c r="E141" s="8">
        <f t="shared" si="12"/>
        <v>39134.027397260274</v>
      </c>
      <c r="F141" s="8">
        <f t="shared" si="15"/>
        <v>39709.972602739726</v>
      </c>
      <c r="G141" s="8" t="e">
        <f t="shared" si="15"/>
        <v>#REF!</v>
      </c>
      <c r="H141" s="8" t="e">
        <f t="shared" si="15"/>
        <v>#REF!</v>
      </c>
      <c r="I141" s="8">
        <f t="shared" si="16"/>
        <v>54794.191780821922</v>
      </c>
      <c r="J141" s="8">
        <f t="shared" si="16"/>
        <v>58971.999999999993</v>
      </c>
      <c r="K141" s="8">
        <f t="shared" si="16"/>
        <v>67651.506849315061</v>
      </c>
      <c r="L141" s="8">
        <f t="shared" si="17"/>
        <v>134545.5890410959</v>
      </c>
      <c r="M141" s="8" t="e">
        <f t="shared" si="17"/>
        <v>#REF!</v>
      </c>
      <c r="N141" s="8" t="e">
        <f t="shared" si="17"/>
        <v>#REF!</v>
      </c>
      <c r="P141" s="8">
        <f t="shared" si="18"/>
        <v>10423.726027397259</v>
      </c>
      <c r="Q141" s="8">
        <f t="shared" si="18"/>
        <v>14601.534246575342</v>
      </c>
      <c r="R141" s="8">
        <f t="shared" si="18"/>
        <v>23281.04109589041</v>
      </c>
      <c r="S141" s="8" t="e">
        <f t="shared" si="18"/>
        <v>#REF!</v>
      </c>
      <c r="T141" s="8" t="e">
        <f t="shared" si="18"/>
        <v>#REF!</v>
      </c>
      <c r="U141" s="8" t="e">
        <f t="shared" si="18"/>
        <v>#REF!</v>
      </c>
      <c r="V141" s="8">
        <f t="shared" si="18"/>
        <v>23170.767123287671</v>
      </c>
      <c r="W141" s="8">
        <f t="shared" si="18"/>
        <v>27348.575342465756</v>
      </c>
      <c r="X141" s="8">
        <f t="shared" si="18"/>
        <v>36028.082191780821</v>
      </c>
      <c r="Y141" s="8" t="e">
        <f t="shared" si="18"/>
        <v>#REF!</v>
      </c>
      <c r="Z141" s="8" t="e">
        <f t="shared" si="18"/>
        <v>#REF!</v>
      </c>
      <c r="AA141" s="8" t="e">
        <f t="shared" si="18"/>
        <v>#REF!</v>
      </c>
    </row>
    <row r="142" spans="1:27" x14ac:dyDescent="0.25">
      <c r="A142" s="3">
        <v>43617</v>
      </c>
      <c r="B142" s="4">
        <v>229</v>
      </c>
      <c r="C142" s="8">
        <f t="shared" si="12"/>
        <v>26162.465753424654</v>
      </c>
      <c r="D142" s="8">
        <f t="shared" si="12"/>
        <v>30322.109589041094</v>
      </c>
      <c r="E142" s="8">
        <f t="shared" si="12"/>
        <v>38963.879452054796</v>
      </c>
      <c r="F142" s="8">
        <f t="shared" si="15"/>
        <v>39537.320547945208</v>
      </c>
      <c r="G142" s="8" t="e">
        <f t="shared" si="15"/>
        <v>#REF!</v>
      </c>
      <c r="H142" s="8" t="e">
        <f t="shared" si="15"/>
        <v>#REF!</v>
      </c>
      <c r="I142" s="8">
        <f t="shared" si="16"/>
        <v>54555.956164383562</v>
      </c>
      <c r="J142" s="8">
        <f t="shared" si="16"/>
        <v>58715.599999999991</v>
      </c>
      <c r="K142" s="8">
        <f t="shared" si="16"/>
        <v>67357.369863013693</v>
      </c>
      <c r="L142" s="8">
        <f t="shared" si="17"/>
        <v>133960.6082191781</v>
      </c>
      <c r="M142" s="8" t="e">
        <f t="shared" si="17"/>
        <v>#REF!</v>
      </c>
      <c r="N142" s="8" t="e">
        <f t="shared" si="17"/>
        <v>#REF!</v>
      </c>
      <c r="P142" s="8">
        <f t="shared" si="18"/>
        <v>10378.405479452054</v>
      </c>
      <c r="Q142" s="8">
        <f t="shared" si="18"/>
        <v>14538.049315068492</v>
      </c>
      <c r="R142" s="8">
        <f t="shared" si="18"/>
        <v>23179.819178082191</v>
      </c>
      <c r="S142" s="8" t="e">
        <f t="shared" si="18"/>
        <v>#REF!</v>
      </c>
      <c r="T142" s="8" t="e">
        <f t="shared" si="18"/>
        <v>#REF!</v>
      </c>
      <c r="U142" s="8" t="e">
        <f t="shared" si="18"/>
        <v>#REF!</v>
      </c>
      <c r="V142" s="8">
        <f t="shared" si="18"/>
        <v>23070.024657534246</v>
      </c>
      <c r="W142" s="8">
        <f t="shared" si="18"/>
        <v>27229.668493150686</v>
      </c>
      <c r="X142" s="8">
        <f t="shared" si="18"/>
        <v>35871.438356164384</v>
      </c>
      <c r="Y142" s="8" t="e">
        <f t="shared" si="18"/>
        <v>#REF!</v>
      </c>
      <c r="Z142" s="8" t="e">
        <f t="shared" si="18"/>
        <v>#REF!</v>
      </c>
      <c r="AA142" s="8" t="e">
        <f t="shared" si="18"/>
        <v>#REF!</v>
      </c>
    </row>
    <row r="143" spans="1:27" x14ac:dyDescent="0.25">
      <c r="A143" s="3">
        <v>43618</v>
      </c>
      <c r="B143" s="4">
        <v>228</v>
      </c>
      <c r="C143" s="8">
        <f t="shared" si="12"/>
        <v>26048.219178082189</v>
      </c>
      <c r="D143" s="8">
        <f t="shared" si="12"/>
        <v>30189.698630136983</v>
      </c>
      <c r="E143" s="8">
        <f t="shared" si="12"/>
        <v>38793.731506849319</v>
      </c>
      <c r="F143" s="8">
        <f t="shared" si="15"/>
        <v>39364.668493150682</v>
      </c>
      <c r="G143" s="8" t="e">
        <f t="shared" si="15"/>
        <v>#REF!</v>
      </c>
      <c r="H143" s="8" t="e">
        <f t="shared" si="15"/>
        <v>#REF!</v>
      </c>
      <c r="I143" s="8">
        <f t="shared" si="16"/>
        <v>54317.72054794521</v>
      </c>
      <c r="J143" s="8">
        <f t="shared" si="16"/>
        <v>58459.199999999997</v>
      </c>
      <c r="K143" s="8">
        <f t="shared" si="16"/>
        <v>67063.232876712325</v>
      </c>
      <c r="L143" s="8">
        <f t="shared" si="17"/>
        <v>133375.62739726028</v>
      </c>
      <c r="M143" s="8" t="e">
        <f t="shared" si="17"/>
        <v>#REF!</v>
      </c>
      <c r="N143" s="8" t="e">
        <f t="shared" si="17"/>
        <v>#REF!</v>
      </c>
      <c r="P143" s="8">
        <f t="shared" si="18"/>
        <v>10333.084931506848</v>
      </c>
      <c r="Q143" s="8">
        <f t="shared" si="18"/>
        <v>14474.564383561643</v>
      </c>
      <c r="R143" s="8">
        <f t="shared" si="18"/>
        <v>23078.597260273971</v>
      </c>
      <c r="S143" s="8" t="e">
        <f t="shared" si="18"/>
        <v>#REF!</v>
      </c>
      <c r="T143" s="8" t="e">
        <f t="shared" si="18"/>
        <v>#REF!</v>
      </c>
      <c r="U143" s="8" t="e">
        <f t="shared" si="18"/>
        <v>#REF!</v>
      </c>
      <c r="V143" s="8">
        <f t="shared" si="18"/>
        <v>22969.282191780821</v>
      </c>
      <c r="W143" s="8">
        <f t="shared" si="18"/>
        <v>27110.761643835616</v>
      </c>
      <c r="X143" s="8">
        <f t="shared" si="18"/>
        <v>35714.794520547948</v>
      </c>
      <c r="Y143" s="8" t="e">
        <f t="shared" si="18"/>
        <v>#REF!</v>
      </c>
      <c r="Z143" s="8" t="e">
        <f t="shared" si="18"/>
        <v>#REF!</v>
      </c>
      <c r="AA143" s="8" t="e">
        <f t="shared" si="18"/>
        <v>#REF!</v>
      </c>
    </row>
    <row r="144" spans="1:27" x14ac:dyDescent="0.25">
      <c r="A144" s="3">
        <v>43619</v>
      </c>
      <c r="B144" s="4">
        <v>227</v>
      </c>
      <c r="C144" s="8">
        <f t="shared" si="12"/>
        <v>25933.972602739723</v>
      </c>
      <c r="D144" s="8">
        <f t="shared" si="12"/>
        <v>30057.287671232873</v>
      </c>
      <c r="E144" s="8">
        <f t="shared" si="12"/>
        <v>38623.583561643834</v>
      </c>
      <c r="F144" s="8">
        <f t="shared" si="15"/>
        <v>39192.016438356164</v>
      </c>
      <c r="G144" s="8" t="e">
        <f t="shared" si="15"/>
        <v>#REF!</v>
      </c>
      <c r="H144" s="8" t="e">
        <f t="shared" si="15"/>
        <v>#REF!</v>
      </c>
      <c r="I144" s="8">
        <f t="shared" si="16"/>
        <v>54079.48493150685</v>
      </c>
      <c r="J144" s="8">
        <f t="shared" si="16"/>
        <v>58202.799999999996</v>
      </c>
      <c r="K144" s="8">
        <f t="shared" si="16"/>
        <v>66769.095890410958</v>
      </c>
      <c r="L144" s="8">
        <f t="shared" si="17"/>
        <v>132790.64657534249</v>
      </c>
      <c r="M144" s="8" t="e">
        <f t="shared" si="17"/>
        <v>#REF!</v>
      </c>
      <c r="N144" s="8" t="e">
        <f t="shared" si="17"/>
        <v>#REF!</v>
      </c>
      <c r="P144" s="8">
        <f t="shared" si="18"/>
        <v>10287.764383561644</v>
      </c>
      <c r="Q144" s="8">
        <f t="shared" si="18"/>
        <v>14411.079452054795</v>
      </c>
      <c r="R144" s="8">
        <f t="shared" si="18"/>
        <v>22977.375342465752</v>
      </c>
      <c r="S144" s="8" t="e">
        <f t="shared" si="18"/>
        <v>#REF!</v>
      </c>
      <c r="T144" s="8" t="e">
        <f t="shared" si="18"/>
        <v>#REF!</v>
      </c>
      <c r="U144" s="8" t="e">
        <f t="shared" si="18"/>
        <v>#REF!</v>
      </c>
      <c r="V144" s="8">
        <f t="shared" si="18"/>
        <v>22868.539726027397</v>
      </c>
      <c r="W144" s="8">
        <f t="shared" si="18"/>
        <v>26991.85479452055</v>
      </c>
      <c r="X144" s="8">
        <f t="shared" si="18"/>
        <v>35558.150684931512</v>
      </c>
      <c r="Y144" s="8" t="e">
        <f t="shared" si="18"/>
        <v>#REF!</v>
      </c>
      <c r="Z144" s="8" t="e">
        <f t="shared" si="18"/>
        <v>#REF!</v>
      </c>
      <c r="AA144" s="8" t="e">
        <f t="shared" si="18"/>
        <v>#REF!</v>
      </c>
    </row>
    <row r="145" spans="1:27" x14ac:dyDescent="0.25">
      <c r="A145" s="3">
        <v>43620</v>
      </c>
      <c r="B145" s="4">
        <v>226</v>
      </c>
      <c r="C145" s="8">
        <f t="shared" si="12"/>
        <v>25819.726027397257</v>
      </c>
      <c r="D145" s="8">
        <f t="shared" si="12"/>
        <v>29924.876712328765</v>
      </c>
      <c r="E145" s="8">
        <f t="shared" si="12"/>
        <v>38453.435616438357</v>
      </c>
      <c r="F145" s="8">
        <f t="shared" si="15"/>
        <v>39019.364383561646</v>
      </c>
      <c r="G145" s="8" t="e">
        <f t="shared" si="15"/>
        <v>#REF!</v>
      </c>
      <c r="H145" s="8" t="e">
        <f t="shared" si="15"/>
        <v>#REF!</v>
      </c>
      <c r="I145" s="8">
        <f t="shared" si="16"/>
        <v>53841.249315068497</v>
      </c>
      <c r="J145" s="8">
        <f t="shared" si="16"/>
        <v>57946.399999999994</v>
      </c>
      <c r="K145" s="8">
        <f t="shared" si="16"/>
        <v>66474.95890410959</v>
      </c>
      <c r="L145" s="8">
        <f t="shared" si="17"/>
        <v>132205.66575342466</v>
      </c>
      <c r="M145" s="8" t="e">
        <f t="shared" si="17"/>
        <v>#REF!</v>
      </c>
      <c r="N145" s="8" t="e">
        <f t="shared" si="17"/>
        <v>#REF!</v>
      </c>
      <c r="P145" s="8">
        <f t="shared" si="18"/>
        <v>10242.443835616437</v>
      </c>
      <c r="Q145" s="8">
        <f t="shared" si="18"/>
        <v>14347.594520547946</v>
      </c>
      <c r="R145" s="8">
        <f t="shared" si="18"/>
        <v>22876.153424657532</v>
      </c>
      <c r="S145" s="8" t="e">
        <f t="shared" si="18"/>
        <v>#REF!</v>
      </c>
      <c r="T145" s="8" t="e">
        <f t="shared" si="18"/>
        <v>#REF!</v>
      </c>
      <c r="U145" s="8" t="e">
        <f t="shared" si="18"/>
        <v>#REF!</v>
      </c>
      <c r="V145" s="8">
        <f t="shared" si="18"/>
        <v>22767.797260273972</v>
      </c>
      <c r="W145" s="8">
        <f t="shared" si="18"/>
        <v>26872.94794520548</v>
      </c>
      <c r="X145" s="8">
        <f t="shared" si="18"/>
        <v>35401.506849315068</v>
      </c>
      <c r="Y145" s="8" t="e">
        <f t="shared" si="18"/>
        <v>#REF!</v>
      </c>
      <c r="Z145" s="8" t="e">
        <f t="shared" si="18"/>
        <v>#REF!</v>
      </c>
      <c r="AA145" s="8" t="e">
        <f t="shared" si="18"/>
        <v>#REF!</v>
      </c>
    </row>
    <row r="146" spans="1:27" x14ac:dyDescent="0.25">
      <c r="A146" s="3">
        <v>43621</v>
      </c>
      <c r="B146" s="4">
        <v>225</v>
      </c>
      <c r="C146" s="8">
        <f t="shared" si="12"/>
        <v>25705.479452054791</v>
      </c>
      <c r="D146" s="8">
        <f t="shared" si="12"/>
        <v>29792.465753424654</v>
      </c>
      <c r="E146" s="8">
        <f t="shared" si="12"/>
        <v>38283.28767123288</v>
      </c>
      <c r="F146" s="8">
        <f t="shared" si="15"/>
        <v>38846.712328767127</v>
      </c>
      <c r="G146" s="8" t="e">
        <f t="shared" si="15"/>
        <v>#REF!</v>
      </c>
      <c r="H146" s="8" t="e">
        <f t="shared" si="15"/>
        <v>#REF!</v>
      </c>
      <c r="I146" s="8">
        <f t="shared" si="16"/>
        <v>53603.013698630137</v>
      </c>
      <c r="J146" s="8">
        <f t="shared" si="16"/>
        <v>57689.999999999993</v>
      </c>
      <c r="K146" s="8">
        <f t="shared" si="16"/>
        <v>66180.821917808222</v>
      </c>
      <c r="L146" s="8">
        <f t="shared" si="17"/>
        <v>131620.68493150687</v>
      </c>
      <c r="M146" s="8" t="e">
        <f t="shared" si="17"/>
        <v>#REF!</v>
      </c>
      <c r="N146" s="8" t="e">
        <f t="shared" si="17"/>
        <v>#REF!</v>
      </c>
      <c r="P146" s="8">
        <f t="shared" si="18"/>
        <v>10197.123287671233</v>
      </c>
      <c r="Q146" s="8">
        <f t="shared" si="18"/>
        <v>14284.109589041096</v>
      </c>
      <c r="R146" s="8">
        <f t="shared" si="18"/>
        <v>22774.931506849316</v>
      </c>
      <c r="S146" s="8" t="e">
        <f t="shared" si="18"/>
        <v>#REF!</v>
      </c>
      <c r="T146" s="8" t="e">
        <f t="shared" si="18"/>
        <v>#REF!</v>
      </c>
      <c r="U146" s="8" t="e">
        <f t="shared" si="18"/>
        <v>#REF!</v>
      </c>
      <c r="V146" s="8">
        <f t="shared" si="18"/>
        <v>22667.054794520547</v>
      </c>
      <c r="W146" s="8">
        <f t="shared" si="18"/>
        <v>26754.041095890414</v>
      </c>
      <c r="X146" s="8">
        <f t="shared" si="18"/>
        <v>35244.863013698632</v>
      </c>
      <c r="Y146" s="8" t="e">
        <f t="shared" si="18"/>
        <v>#REF!</v>
      </c>
      <c r="Z146" s="8" t="e">
        <f t="shared" si="18"/>
        <v>#REF!</v>
      </c>
      <c r="AA146" s="8" t="e">
        <f t="shared" si="18"/>
        <v>#REF!</v>
      </c>
    </row>
    <row r="147" spans="1:27" x14ac:dyDescent="0.25">
      <c r="A147" s="3">
        <v>43622</v>
      </c>
      <c r="B147" s="4">
        <v>224</v>
      </c>
      <c r="C147" s="8">
        <f t="shared" ref="C147:E209" si="19">+C$5/365*$B147</f>
        <v>25591.232876712325</v>
      </c>
      <c r="D147" s="8">
        <f t="shared" si="19"/>
        <v>29660.054794520547</v>
      </c>
      <c r="E147" s="8">
        <f t="shared" si="19"/>
        <v>38113.139726027395</v>
      </c>
      <c r="F147" s="8">
        <f t="shared" si="15"/>
        <v>38674.060273972602</v>
      </c>
      <c r="G147" s="8" t="e">
        <f t="shared" si="15"/>
        <v>#REF!</v>
      </c>
      <c r="H147" s="8" t="e">
        <f t="shared" si="15"/>
        <v>#REF!</v>
      </c>
      <c r="I147" s="8">
        <f t="shared" si="16"/>
        <v>53364.778082191784</v>
      </c>
      <c r="J147" s="8">
        <f t="shared" si="16"/>
        <v>57433.599999999991</v>
      </c>
      <c r="K147" s="8">
        <f t="shared" si="16"/>
        <v>65886.684931506854</v>
      </c>
      <c r="L147" s="8">
        <f t="shared" si="17"/>
        <v>131035.70410958905</v>
      </c>
      <c r="M147" s="8" t="e">
        <f t="shared" si="17"/>
        <v>#REF!</v>
      </c>
      <c r="N147" s="8" t="e">
        <f t="shared" si="17"/>
        <v>#REF!</v>
      </c>
      <c r="P147" s="8">
        <f t="shared" si="18"/>
        <v>10151.802739726027</v>
      </c>
      <c r="Q147" s="8">
        <f t="shared" si="18"/>
        <v>14220.624657534247</v>
      </c>
      <c r="R147" s="8">
        <f t="shared" si="18"/>
        <v>22673.709589041096</v>
      </c>
      <c r="S147" s="8" t="e">
        <f t="shared" si="18"/>
        <v>#REF!</v>
      </c>
      <c r="T147" s="8" t="e">
        <f t="shared" si="18"/>
        <v>#REF!</v>
      </c>
      <c r="U147" s="8" t="e">
        <f t="shared" si="18"/>
        <v>#REF!</v>
      </c>
      <c r="V147" s="8">
        <f t="shared" si="18"/>
        <v>22566.312328767122</v>
      </c>
      <c r="W147" s="8">
        <f t="shared" si="18"/>
        <v>26635.134246575344</v>
      </c>
      <c r="X147" s="8">
        <f t="shared" si="18"/>
        <v>35088.219178082196</v>
      </c>
      <c r="Y147" s="8" t="e">
        <f t="shared" si="18"/>
        <v>#REF!</v>
      </c>
      <c r="Z147" s="8" t="e">
        <f t="shared" si="18"/>
        <v>#REF!</v>
      </c>
      <c r="AA147" s="8" t="e">
        <f t="shared" si="18"/>
        <v>#REF!</v>
      </c>
    </row>
    <row r="148" spans="1:27" x14ac:dyDescent="0.25">
      <c r="A148" s="3">
        <v>43623</v>
      </c>
      <c r="B148" s="4">
        <v>223</v>
      </c>
      <c r="C148" s="8">
        <f t="shared" si="19"/>
        <v>25476.986301369863</v>
      </c>
      <c r="D148" s="8">
        <f t="shared" si="19"/>
        <v>29527.643835616436</v>
      </c>
      <c r="E148" s="8">
        <f t="shared" si="19"/>
        <v>37942.991780821918</v>
      </c>
      <c r="F148" s="8">
        <f t="shared" si="15"/>
        <v>38501.408219178084</v>
      </c>
      <c r="G148" s="8" t="e">
        <f t="shared" si="15"/>
        <v>#REF!</v>
      </c>
      <c r="H148" s="8" t="e">
        <f t="shared" si="15"/>
        <v>#REF!</v>
      </c>
      <c r="I148" s="8">
        <f t="shared" si="16"/>
        <v>53126.542465753424</v>
      </c>
      <c r="J148" s="8">
        <f t="shared" si="16"/>
        <v>57177.2</v>
      </c>
      <c r="K148" s="8">
        <f t="shared" si="16"/>
        <v>65592.547945205471</v>
      </c>
      <c r="L148" s="8">
        <f t="shared" si="17"/>
        <v>130450.72328767125</v>
      </c>
      <c r="M148" s="8" t="e">
        <f t="shared" si="17"/>
        <v>#REF!</v>
      </c>
      <c r="N148" s="8" t="e">
        <f t="shared" si="17"/>
        <v>#REF!</v>
      </c>
      <c r="P148" s="8">
        <f t="shared" si="18"/>
        <v>10106.48219178082</v>
      </c>
      <c r="Q148" s="8">
        <f t="shared" si="18"/>
        <v>14157.139726027397</v>
      </c>
      <c r="R148" s="8">
        <f t="shared" si="18"/>
        <v>22572.487671232877</v>
      </c>
      <c r="S148" s="8" t="e">
        <f t="shared" si="18"/>
        <v>#REF!</v>
      </c>
      <c r="T148" s="8" t="e">
        <f t="shared" si="18"/>
        <v>#REF!</v>
      </c>
      <c r="U148" s="8" t="e">
        <f t="shared" si="18"/>
        <v>#REF!</v>
      </c>
      <c r="V148" s="8">
        <f t="shared" si="18"/>
        <v>22465.569863013698</v>
      </c>
      <c r="W148" s="8">
        <f t="shared" si="18"/>
        <v>26516.227397260274</v>
      </c>
      <c r="X148" s="8">
        <f t="shared" si="18"/>
        <v>34931.575342465752</v>
      </c>
      <c r="Y148" s="8" t="e">
        <f t="shared" si="18"/>
        <v>#REF!</v>
      </c>
      <c r="Z148" s="8" t="e">
        <f t="shared" si="18"/>
        <v>#REF!</v>
      </c>
      <c r="AA148" s="8" t="e">
        <f t="shared" si="18"/>
        <v>#REF!</v>
      </c>
    </row>
    <row r="149" spans="1:27" x14ac:dyDescent="0.25">
      <c r="A149" s="3">
        <v>43624</v>
      </c>
      <c r="B149" s="4">
        <v>222</v>
      </c>
      <c r="C149" s="8">
        <f t="shared" si="19"/>
        <v>25362.739726027397</v>
      </c>
      <c r="D149" s="8">
        <f t="shared" si="19"/>
        <v>29395.232876712325</v>
      </c>
      <c r="E149" s="8">
        <f t="shared" si="19"/>
        <v>37772.843835616441</v>
      </c>
      <c r="F149" s="8">
        <f t="shared" si="15"/>
        <v>38328.756164383565</v>
      </c>
      <c r="G149" s="8" t="e">
        <f t="shared" si="15"/>
        <v>#REF!</v>
      </c>
      <c r="H149" s="8" t="e">
        <f t="shared" si="15"/>
        <v>#REF!</v>
      </c>
      <c r="I149" s="8">
        <f t="shared" si="16"/>
        <v>52888.306849315071</v>
      </c>
      <c r="J149" s="8">
        <f t="shared" si="16"/>
        <v>56920.799999999996</v>
      </c>
      <c r="K149" s="8">
        <f t="shared" si="16"/>
        <v>65298.410958904111</v>
      </c>
      <c r="L149" s="8">
        <f t="shared" si="17"/>
        <v>129865.74246575344</v>
      </c>
      <c r="M149" s="8" t="e">
        <f t="shared" si="17"/>
        <v>#REF!</v>
      </c>
      <c r="N149" s="8" t="e">
        <f t="shared" si="17"/>
        <v>#REF!</v>
      </c>
      <c r="P149" s="8">
        <f t="shared" si="18"/>
        <v>10061.161643835616</v>
      </c>
      <c r="Q149" s="8">
        <f t="shared" si="18"/>
        <v>14093.654794520548</v>
      </c>
      <c r="R149" s="8">
        <f t="shared" si="18"/>
        <v>22471.265753424657</v>
      </c>
      <c r="S149" s="8" t="e">
        <f t="shared" si="18"/>
        <v>#REF!</v>
      </c>
      <c r="T149" s="8" t="e">
        <f t="shared" si="18"/>
        <v>#REF!</v>
      </c>
      <c r="U149" s="8" t="e">
        <f t="shared" si="18"/>
        <v>#REF!</v>
      </c>
      <c r="V149" s="8">
        <f t="shared" si="18"/>
        <v>22364.827397260273</v>
      </c>
      <c r="W149" s="8">
        <f t="shared" si="18"/>
        <v>26397.320547945208</v>
      </c>
      <c r="X149" s="8">
        <f t="shared" si="18"/>
        <v>34774.931506849316</v>
      </c>
      <c r="Y149" s="8" t="e">
        <f t="shared" si="18"/>
        <v>#REF!</v>
      </c>
      <c r="Z149" s="8" t="e">
        <f t="shared" si="18"/>
        <v>#REF!</v>
      </c>
      <c r="AA149" s="8" t="e">
        <f t="shared" si="18"/>
        <v>#REF!</v>
      </c>
    </row>
    <row r="150" spans="1:27" x14ac:dyDescent="0.25">
      <c r="A150" s="3">
        <v>43625</v>
      </c>
      <c r="B150" s="4">
        <v>221</v>
      </c>
      <c r="C150" s="8">
        <f t="shared" si="19"/>
        <v>25248.493150684932</v>
      </c>
      <c r="D150" s="8">
        <f t="shared" si="19"/>
        <v>29262.821917808218</v>
      </c>
      <c r="E150" s="8">
        <f t="shared" si="19"/>
        <v>37602.695890410963</v>
      </c>
      <c r="F150" s="8">
        <f t="shared" si="15"/>
        <v>38156.10410958904</v>
      </c>
      <c r="G150" s="8" t="e">
        <f t="shared" si="15"/>
        <v>#REF!</v>
      </c>
      <c r="H150" s="8" t="e">
        <f t="shared" si="15"/>
        <v>#REF!</v>
      </c>
      <c r="I150" s="8">
        <f t="shared" si="16"/>
        <v>52650.071232876711</v>
      </c>
      <c r="J150" s="8">
        <f t="shared" si="16"/>
        <v>56664.399999999994</v>
      </c>
      <c r="K150" s="8">
        <f t="shared" si="16"/>
        <v>65004.273972602736</v>
      </c>
      <c r="L150" s="8">
        <f t="shared" si="17"/>
        <v>129280.76164383563</v>
      </c>
      <c r="M150" s="8" t="e">
        <f t="shared" si="17"/>
        <v>#REF!</v>
      </c>
      <c r="N150" s="8" t="e">
        <f t="shared" si="17"/>
        <v>#REF!</v>
      </c>
      <c r="P150" s="8">
        <f t="shared" si="18"/>
        <v>10015.84109589041</v>
      </c>
      <c r="Q150" s="8">
        <f t="shared" si="18"/>
        <v>14030.169863013698</v>
      </c>
      <c r="R150" s="8">
        <f t="shared" si="18"/>
        <v>22370.043835616438</v>
      </c>
      <c r="S150" s="8" t="e">
        <f t="shared" si="18"/>
        <v>#REF!</v>
      </c>
      <c r="T150" s="8" t="e">
        <f t="shared" si="18"/>
        <v>#REF!</v>
      </c>
      <c r="U150" s="8" t="e">
        <f t="shared" si="18"/>
        <v>#REF!</v>
      </c>
      <c r="V150" s="8">
        <f t="shared" si="18"/>
        <v>22264.084931506848</v>
      </c>
      <c r="W150" s="8">
        <f t="shared" si="18"/>
        <v>26278.413698630138</v>
      </c>
      <c r="X150" s="8">
        <f t="shared" si="18"/>
        <v>34618.28767123288</v>
      </c>
      <c r="Y150" s="8" t="e">
        <f t="shared" si="18"/>
        <v>#REF!</v>
      </c>
      <c r="Z150" s="8" t="e">
        <f t="shared" si="18"/>
        <v>#REF!</v>
      </c>
      <c r="AA150" s="8" t="e">
        <f t="shared" si="18"/>
        <v>#REF!</v>
      </c>
    </row>
    <row r="151" spans="1:27" x14ac:dyDescent="0.25">
      <c r="A151" s="3">
        <v>43626</v>
      </c>
      <c r="B151" s="4">
        <v>220</v>
      </c>
      <c r="C151" s="8">
        <f t="shared" si="19"/>
        <v>25134.246575342466</v>
      </c>
      <c r="D151" s="8">
        <f t="shared" si="19"/>
        <v>29130.410958904107</v>
      </c>
      <c r="E151" s="8">
        <f t="shared" si="19"/>
        <v>37432.547945205479</v>
      </c>
      <c r="F151" s="8">
        <f t="shared" si="15"/>
        <v>37983.452054794521</v>
      </c>
      <c r="G151" s="8" t="e">
        <f t="shared" si="15"/>
        <v>#REF!</v>
      </c>
      <c r="H151" s="8" t="e">
        <f t="shared" si="15"/>
        <v>#REF!</v>
      </c>
      <c r="I151" s="8">
        <f t="shared" si="16"/>
        <v>52411.835616438359</v>
      </c>
      <c r="J151" s="8">
        <f t="shared" si="16"/>
        <v>56407.999999999993</v>
      </c>
      <c r="K151" s="8">
        <f t="shared" si="16"/>
        <v>64710.136986301368</v>
      </c>
      <c r="L151" s="8">
        <f t="shared" si="17"/>
        <v>128695.78082191783</v>
      </c>
      <c r="M151" s="8" t="e">
        <f t="shared" si="17"/>
        <v>#REF!</v>
      </c>
      <c r="N151" s="8" t="e">
        <f t="shared" si="17"/>
        <v>#REF!</v>
      </c>
      <c r="P151" s="8">
        <f t="shared" si="18"/>
        <v>9970.5205479452052</v>
      </c>
      <c r="Q151" s="8">
        <f t="shared" si="18"/>
        <v>13966.684931506848</v>
      </c>
      <c r="R151" s="8">
        <f t="shared" si="18"/>
        <v>22268.821917808218</v>
      </c>
      <c r="S151" s="8" t="e">
        <f t="shared" si="18"/>
        <v>#REF!</v>
      </c>
      <c r="T151" s="8" t="e">
        <f t="shared" si="18"/>
        <v>#REF!</v>
      </c>
      <c r="U151" s="8" t="e">
        <f t="shared" si="18"/>
        <v>#REF!</v>
      </c>
      <c r="V151" s="8">
        <f t="shared" si="18"/>
        <v>22163.342465753423</v>
      </c>
      <c r="W151" s="8">
        <f t="shared" si="18"/>
        <v>26159.506849315068</v>
      </c>
      <c r="X151" s="8">
        <f t="shared" si="18"/>
        <v>34461.643835616444</v>
      </c>
      <c r="Y151" s="8" t="e">
        <f t="shared" si="18"/>
        <v>#REF!</v>
      </c>
      <c r="Z151" s="8" t="e">
        <f t="shared" si="18"/>
        <v>#REF!</v>
      </c>
      <c r="AA151" s="8" t="e">
        <f t="shared" si="18"/>
        <v>#REF!</v>
      </c>
    </row>
    <row r="152" spans="1:27" x14ac:dyDescent="0.25">
      <c r="A152" s="3">
        <v>43627</v>
      </c>
      <c r="B152" s="4">
        <v>219</v>
      </c>
      <c r="C152" s="8">
        <f t="shared" si="19"/>
        <v>25020</v>
      </c>
      <c r="D152" s="8">
        <f t="shared" si="19"/>
        <v>28997.999999999996</v>
      </c>
      <c r="E152" s="8">
        <f t="shared" si="19"/>
        <v>37262.400000000001</v>
      </c>
      <c r="F152" s="8">
        <f t="shared" si="15"/>
        <v>37810.800000000003</v>
      </c>
      <c r="G152" s="8" t="e">
        <f t="shared" si="15"/>
        <v>#REF!</v>
      </c>
      <c r="H152" s="8" t="e">
        <f t="shared" si="15"/>
        <v>#REF!</v>
      </c>
      <c r="I152" s="8">
        <f t="shared" si="16"/>
        <v>52173.600000000006</v>
      </c>
      <c r="J152" s="8">
        <f t="shared" si="16"/>
        <v>56151.6</v>
      </c>
      <c r="K152" s="8">
        <f t="shared" si="16"/>
        <v>64416</v>
      </c>
      <c r="L152" s="8">
        <f t="shared" si="17"/>
        <v>128110.80000000002</v>
      </c>
      <c r="M152" s="8" t="e">
        <f t="shared" si="17"/>
        <v>#REF!</v>
      </c>
      <c r="N152" s="8" t="e">
        <f t="shared" si="17"/>
        <v>#REF!</v>
      </c>
      <c r="P152" s="8">
        <f t="shared" si="18"/>
        <v>9925.1999999999989</v>
      </c>
      <c r="Q152" s="8">
        <f t="shared" si="18"/>
        <v>13903.199999999999</v>
      </c>
      <c r="R152" s="8">
        <f t="shared" si="18"/>
        <v>22167.599999999999</v>
      </c>
      <c r="S152" s="8" t="e">
        <f t="shared" si="18"/>
        <v>#REF!</v>
      </c>
      <c r="T152" s="8" t="e">
        <f t="shared" si="18"/>
        <v>#REF!</v>
      </c>
      <c r="U152" s="8" t="e">
        <f t="shared" si="18"/>
        <v>#REF!</v>
      </c>
      <c r="V152" s="8">
        <f t="shared" si="18"/>
        <v>22062.6</v>
      </c>
      <c r="W152" s="8">
        <f t="shared" si="18"/>
        <v>26040.600000000002</v>
      </c>
      <c r="X152" s="8">
        <f t="shared" si="18"/>
        <v>34305</v>
      </c>
      <c r="Y152" s="8" t="e">
        <f t="shared" si="18"/>
        <v>#REF!</v>
      </c>
      <c r="Z152" s="8" t="e">
        <f t="shared" si="18"/>
        <v>#REF!</v>
      </c>
      <c r="AA152" s="8" t="e">
        <f t="shared" si="18"/>
        <v>#REF!</v>
      </c>
    </row>
    <row r="153" spans="1:27" x14ac:dyDescent="0.25">
      <c r="A153" s="3">
        <v>43628</v>
      </c>
      <c r="B153" s="4">
        <v>218</v>
      </c>
      <c r="C153" s="8">
        <f t="shared" si="19"/>
        <v>24905.753424657534</v>
      </c>
      <c r="D153" s="8">
        <f t="shared" si="19"/>
        <v>28865.589041095889</v>
      </c>
      <c r="E153" s="8">
        <f t="shared" si="19"/>
        <v>37092.252054794524</v>
      </c>
      <c r="F153" s="8">
        <f t="shared" si="15"/>
        <v>37638.147945205477</v>
      </c>
      <c r="G153" s="8" t="e">
        <f t="shared" si="15"/>
        <v>#REF!</v>
      </c>
      <c r="H153" s="8" t="e">
        <f t="shared" si="15"/>
        <v>#REF!</v>
      </c>
      <c r="I153" s="8">
        <f t="shared" si="16"/>
        <v>51935.364383561646</v>
      </c>
      <c r="J153" s="8">
        <f t="shared" si="16"/>
        <v>55895.199999999997</v>
      </c>
      <c r="K153" s="8">
        <f t="shared" si="16"/>
        <v>64121.863013698632</v>
      </c>
      <c r="L153" s="8">
        <f t="shared" si="17"/>
        <v>127525.81917808221</v>
      </c>
      <c r="M153" s="8" t="e">
        <f t="shared" si="17"/>
        <v>#REF!</v>
      </c>
      <c r="N153" s="8" t="e">
        <f t="shared" si="17"/>
        <v>#REF!</v>
      </c>
      <c r="P153" s="8">
        <f t="shared" si="18"/>
        <v>9879.8794520547945</v>
      </c>
      <c r="Q153" s="8">
        <f t="shared" si="18"/>
        <v>13839.715068493151</v>
      </c>
      <c r="R153" s="8">
        <f t="shared" si="18"/>
        <v>22066.378082191779</v>
      </c>
      <c r="S153" s="8" t="e">
        <f t="shared" si="18"/>
        <v>#REF!</v>
      </c>
      <c r="T153" s="8" t="e">
        <f t="shared" si="18"/>
        <v>#REF!</v>
      </c>
      <c r="U153" s="8" t="e">
        <f t="shared" si="18"/>
        <v>#REF!</v>
      </c>
      <c r="V153" s="8">
        <f t="shared" si="18"/>
        <v>21961.857534246574</v>
      </c>
      <c r="W153" s="8">
        <f t="shared" si="18"/>
        <v>25921.693150684932</v>
      </c>
      <c r="X153" s="8">
        <f t="shared" si="18"/>
        <v>34148.356164383564</v>
      </c>
      <c r="Y153" s="8" t="e">
        <f t="shared" si="18"/>
        <v>#REF!</v>
      </c>
      <c r="Z153" s="8" t="e">
        <f t="shared" si="18"/>
        <v>#REF!</v>
      </c>
      <c r="AA153" s="8" t="e">
        <f t="shared" si="18"/>
        <v>#REF!</v>
      </c>
    </row>
    <row r="154" spans="1:27" x14ac:dyDescent="0.25">
      <c r="A154" s="3">
        <v>43629</v>
      </c>
      <c r="B154" s="4">
        <v>217</v>
      </c>
      <c r="C154" s="8">
        <f t="shared" si="19"/>
        <v>24791.506849315068</v>
      </c>
      <c r="D154" s="8">
        <f t="shared" si="19"/>
        <v>28733.178082191778</v>
      </c>
      <c r="E154" s="8">
        <f t="shared" si="19"/>
        <v>36922.10410958904</v>
      </c>
      <c r="F154" s="8">
        <f t="shared" si="15"/>
        <v>37465.495890410959</v>
      </c>
      <c r="G154" s="8" t="e">
        <f t="shared" si="15"/>
        <v>#REF!</v>
      </c>
      <c r="H154" s="8" t="e">
        <f t="shared" si="15"/>
        <v>#REF!</v>
      </c>
      <c r="I154" s="8">
        <f t="shared" si="16"/>
        <v>51697.128767123293</v>
      </c>
      <c r="J154" s="8">
        <f t="shared" si="16"/>
        <v>55638.799999999996</v>
      </c>
      <c r="K154" s="8">
        <f t="shared" si="16"/>
        <v>63827.726027397257</v>
      </c>
      <c r="L154" s="8">
        <f t="shared" si="17"/>
        <v>126940.8383561644</v>
      </c>
      <c r="M154" s="8" t="e">
        <f t="shared" si="17"/>
        <v>#REF!</v>
      </c>
      <c r="N154" s="8" t="e">
        <f t="shared" si="17"/>
        <v>#REF!</v>
      </c>
      <c r="P154" s="8">
        <f t="shared" si="18"/>
        <v>9834.5589041095882</v>
      </c>
      <c r="Q154" s="8">
        <f t="shared" si="18"/>
        <v>13776.230136986302</v>
      </c>
      <c r="R154" s="8">
        <f t="shared" si="18"/>
        <v>21965.156164383559</v>
      </c>
      <c r="S154" s="8" t="e">
        <f t="shared" si="18"/>
        <v>#REF!</v>
      </c>
      <c r="T154" s="8" t="e">
        <f t="shared" si="18"/>
        <v>#REF!</v>
      </c>
      <c r="U154" s="8" t="e">
        <f t="shared" si="18"/>
        <v>#REF!</v>
      </c>
      <c r="V154" s="8">
        <f t="shared" si="18"/>
        <v>21861.115068493149</v>
      </c>
      <c r="W154" s="8">
        <f t="shared" si="18"/>
        <v>25802.786301369862</v>
      </c>
      <c r="X154" s="8">
        <f t="shared" si="18"/>
        <v>33991.712328767127</v>
      </c>
      <c r="Y154" s="8" t="e">
        <f t="shared" si="18"/>
        <v>#REF!</v>
      </c>
      <c r="Z154" s="8" t="e">
        <f t="shared" si="18"/>
        <v>#REF!</v>
      </c>
      <c r="AA154" s="8" t="e">
        <f t="shared" ref="P154:AA175" si="20">+AA$5/365*$B154</f>
        <v>#REF!</v>
      </c>
    </row>
    <row r="155" spans="1:27" x14ac:dyDescent="0.25">
      <c r="A155" s="3">
        <v>43630</v>
      </c>
      <c r="B155" s="4">
        <v>216</v>
      </c>
      <c r="C155" s="8">
        <f t="shared" si="19"/>
        <v>24677.260273972603</v>
      </c>
      <c r="D155" s="8">
        <f t="shared" si="19"/>
        <v>28600.767123287667</v>
      </c>
      <c r="E155" s="8">
        <f t="shared" si="19"/>
        <v>36751.956164383562</v>
      </c>
      <c r="F155" s="8">
        <f t="shared" si="15"/>
        <v>37292.843835616441</v>
      </c>
      <c r="G155" s="8" t="e">
        <f t="shared" si="15"/>
        <v>#REF!</v>
      </c>
      <c r="H155" s="8" t="e">
        <f t="shared" si="15"/>
        <v>#REF!</v>
      </c>
      <c r="I155" s="8">
        <f t="shared" si="16"/>
        <v>51458.893150684933</v>
      </c>
      <c r="J155" s="8">
        <f t="shared" si="16"/>
        <v>55382.399999999994</v>
      </c>
      <c r="K155" s="8">
        <f t="shared" si="16"/>
        <v>63533.589041095889</v>
      </c>
      <c r="L155" s="8">
        <f t="shared" si="17"/>
        <v>126355.85753424659</v>
      </c>
      <c r="M155" s="8" t="e">
        <f t="shared" si="17"/>
        <v>#REF!</v>
      </c>
      <c r="N155" s="8" t="e">
        <f t="shared" si="17"/>
        <v>#REF!</v>
      </c>
      <c r="P155" s="8">
        <f t="shared" si="20"/>
        <v>9789.2383561643837</v>
      </c>
      <c r="Q155" s="8">
        <f t="shared" si="20"/>
        <v>13712.745205479452</v>
      </c>
      <c r="R155" s="8">
        <f t="shared" si="20"/>
        <v>21863.934246575343</v>
      </c>
      <c r="S155" s="8" t="e">
        <f t="shared" si="20"/>
        <v>#REF!</v>
      </c>
      <c r="T155" s="8" t="e">
        <f t="shared" si="20"/>
        <v>#REF!</v>
      </c>
      <c r="U155" s="8" t="e">
        <f t="shared" si="20"/>
        <v>#REF!</v>
      </c>
      <c r="V155" s="8">
        <f t="shared" si="20"/>
        <v>21760.372602739724</v>
      </c>
      <c r="W155" s="8">
        <f t="shared" si="20"/>
        <v>25683.879452054796</v>
      </c>
      <c r="X155" s="8">
        <f t="shared" si="20"/>
        <v>33835.068493150684</v>
      </c>
      <c r="Y155" s="8" t="e">
        <f t="shared" si="20"/>
        <v>#REF!</v>
      </c>
      <c r="Z155" s="8" t="e">
        <f t="shared" si="20"/>
        <v>#REF!</v>
      </c>
      <c r="AA155" s="8" t="e">
        <f t="shared" si="20"/>
        <v>#REF!</v>
      </c>
    </row>
    <row r="156" spans="1:27" x14ac:dyDescent="0.25">
      <c r="A156" s="3">
        <v>43631</v>
      </c>
      <c r="B156" s="4">
        <v>215</v>
      </c>
      <c r="C156" s="8">
        <f t="shared" si="19"/>
        <v>24563.013698630137</v>
      </c>
      <c r="D156" s="8">
        <f t="shared" si="19"/>
        <v>28468.35616438356</v>
      </c>
      <c r="E156" s="8">
        <f t="shared" si="19"/>
        <v>36581.808219178085</v>
      </c>
      <c r="F156" s="8">
        <f t="shared" si="15"/>
        <v>37120.191780821922</v>
      </c>
      <c r="G156" s="8" t="e">
        <f t="shared" si="15"/>
        <v>#REF!</v>
      </c>
      <c r="H156" s="8" t="e">
        <f t="shared" si="15"/>
        <v>#REF!</v>
      </c>
      <c r="I156" s="8">
        <f t="shared" si="16"/>
        <v>51220.65753424658</v>
      </c>
      <c r="J156" s="8">
        <f t="shared" si="16"/>
        <v>55125.999999999993</v>
      </c>
      <c r="K156" s="8">
        <f t="shared" si="16"/>
        <v>63239.452054794521</v>
      </c>
      <c r="L156" s="8">
        <f t="shared" si="17"/>
        <v>125770.87671232878</v>
      </c>
      <c r="M156" s="8" t="e">
        <f t="shared" si="17"/>
        <v>#REF!</v>
      </c>
      <c r="N156" s="8" t="e">
        <f t="shared" si="17"/>
        <v>#REF!</v>
      </c>
      <c r="P156" s="8">
        <f t="shared" si="20"/>
        <v>9743.9178082191775</v>
      </c>
      <c r="Q156" s="8">
        <f t="shared" si="20"/>
        <v>13649.260273972603</v>
      </c>
      <c r="R156" s="8">
        <f t="shared" si="20"/>
        <v>21762.712328767124</v>
      </c>
      <c r="S156" s="8" t="e">
        <f t="shared" si="20"/>
        <v>#REF!</v>
      </c>
      <c r="T156" s="8" t="e">
        <f t="shared" si="20"/>
        <v>#REF!</v>
      </c>
      <c r="U156" s="8" t="e">
        <f t="shared" si="20"/>
        <v>#REF!</v>
      </c>
      <c r="V156" s="8">
        <f t="shared" si="20"/>
        <v>21659.630136986299</v>
      </c>
      <c r="W156" s="8">
        <f t="shared" si="20"/>
        <v>25564.972602739726</v>
      </c>
      <c r="X156" s="8">
        <f t="shared" si="20"/>
        <v>33678.424657534248</v>
      </c>
      <c r="Y156" s="8" t="e">
        <f t="shared" si="20"/>
        <v>#REF!</v>
      </c>
      <c r="Z156" s="8" t="e">
        <f t="shared" si="20"/>
        <v>#REF!</v>
      </c>
      <c r="AA156" s="8" t="e">
        <f t="shared" si="20"/>
        <v>#REF!</v>
      </c>
    </row>
    <row r="157" spans="1:27" x14ac:dyDescent="0.25">
      <c r="A157" s="3">
        <v>43632</v>
      </c>
      <c r="B157" s="4">
        <v>214</v>
      </c>
      <c r="C157" s="8">
        <f t="shared" si="19"/>
        <v>24448.767123287671</v>
      </c>
      <c r="D157" s="8">
        <f t="shared" si="19"/>
        <v>28335.945205479449</v>
      </c>
      <c r="E157" s="8">
        <f t="shared" si="19"/>
        <v>36411.660273972608</v>
      </c>
      <c r="F157" s="8">
        <f t="shared" si="15"/>
        <v>36947.539726027397</v>
      </c>
      <c r="G157" s="8" t="e">
        <f t="shared" si="15"/>
        <v>#REF!</v>
      </c>
      <c r="H157" s="8" t="e">
        <f t="shared" si="15"/>
        <v>#REF!</v>
      </c>
      <c r="I157" s="8">
        <f t="shared" si="16"/>
        <v>50982.42191780822</v>
      </c>
      <c r="J157" s="8">
        <f t="shared" si="16"/>
        <v>54869.599999999999</v>
      </c>
      <c r="K157" s="8">
        <f t="shared" si="16"/>
        <v>62945.315068493153</v>
      </c>
      <c r="L157" s="8">
        <f t="shared" si="17"/>
        <v>125185.89589041097</v>
      </c>
      <c r="M157" s="8" t="e">
        <f t="shared" si="17"/>
        <v>#REF!</v>
      </c>
      <c r="N157" s="8" t="e">
        <f t="shared" si="17"/>
        <v>#REF!</v>
      </c>
      <c r="P157" s="8">
        <f t="shared" si="20"/>
        <v>9698.5972602739712</v>
      </c>
      <c r="Q157" s="8">
        <f t="shared" si="20"/>
        <v>13585.775342465753</v>
      </c>
      <c r="R157" s="8">
        <f t="shared" si="20"/>
        <v>21661.490410958904</v>
      </c>
      <c r="S157" s="8" t="e">
        <f t="shared" si="20"/>
        <v>#REF!</v>
      </c>
      <c r="T157" s="8" t="e">
        <f t="shared" si="20"/>
        <v>#REF!</v>
      </c>
      <c r="U157" s="8" t="e">
        <f t="shared" si="20"/>
        <v>#REF!</v>
      </c>
      <c r="V157" s="8">
        <f t="shared" si="20"/>
        <v>21558.887671232875</v>
      </c>
      <c r="W157" s="8">
        <f t="shared" si="20"/>
        <v>25446.06575342466</v>
      </c>
      <c r="X157" s="8">
        <f t="shared" si="20"/>
        <v>33521.780821917811</v>
      </c>
      <c r="Y157" s="8" t="e">
        <f t="shared" si="20"/>
        <v>#REF!</v>
      </c>
      <c r="Z157" s="8" t="e">
        <f t="shared" si="20"/>
        <v>#REF!</v>
      </c>
      <c r="AA157" s="8" t="e">
        <f t="shared" si="20"/>
        <v>#REF!</v>
      </c>
    </row>
    <row r="158" spans="1:27" x14ac:dyDescent="0.25">
      <c r="A158" s="3">
        <v>43633</v>
      </c>
      <c r="B158" s="4">
        <v>213</v>
      </c>
      <c r="C158" s="8">
        <f t="shared" si="19"/>
        <v>24334.520547945205</v>
      </c>
      <c r="D158" s="8">
        <f t="shared" si="19"/>
        <v>28203.534246575338</v>
      </c>
      <c r="E158" s="8">
        <f t="shared" si="19"/>
        <v>36241.512328767123</v>
      </c>
      <c r="F158" s="8">
        <f t="shared" si="15"/>
        <v>36774.887671232878</v>
      </c>
      <c r="G158" s="8" t="e">
        <f t="shared" si="15"/>
        <v>#REF!</v>
      </c>
      <c r="H158" s="8" t="e">
        <f t="shared" si="15"/>
        <v>#REF!</v>
      </c>
      <c r="I158" s="8">
        <f t="shared" si="16"/>
        <v>50744.186301369868</v>
      </c>
      <c r="J158" s="8">
        <f t="shared" si="16"/>
        <v>54613.2</v>
      </c>
      <c r="K158" s="8">
        <f t="shared" si="16"/>
        <v>62651.178082191778</v>
      </c>
      <c r="L158" s="8">
        <f t="shared" si="17"/>
        <v>124600.91506849317</v>
      </c>
      <c r="M158" s="8" t="e">
        <f t="shared" si="17"/>
        <v>#REF!</v>
      </c>
      <c r="N158" s="8" t="e">
        <f t="shared" si="17"/>
        <v>#REF!</v>
      </c>
      <c r="P158" s="8">
        <f t="shared" si="20"/>
        <v>9653.2767123287667</v>
      </c>
      <c r="Q158" s="8">
        <f t="shared" si="20"/>
        <v>13522.290410958904</v>
      </c>
      <c r="R158" s="8">
        <f t="shared" si="20"/>
        <v>21560.268493150685</v>
      </c>
      <c r="S158" s="8" t="e">
        <f t="shared" si="20"/>
        <v>#REF!</v>
      </c>
      <c r="T158" s="8" t="e">
        <f t="shared" si="20"/>
        <v>#REF!</v>
      </c>
      <c r="U158" s="8" t="e">
        <f t="shared" si="20"/>
        <v>#REF!</v>
      </c>
      <c r="V158" s="8">
        <f t="shared" si="20"/>
        <v>21458.14520547945</v>
      </c>
      <c r="W158" s="8">
        <f t="shared" si="20"/>
        <v>25327.15890410959</v>
      </c>
      <c r="X158" s="8">
        <f t="shared" si="20"/>
        <v>33365.136986301375</v>
      </c>
      <c r="Y158" s="8" t="e">
        <f t="shared" si="20"/>
        <v>#REF!</v>
      </c>
      <c r="Z158" s="8" t="e">
        <f t="shared" si="20"/>
        <v>#REF!</v>
      </c>
      <c r="AA158" s="8" t="e">
        <f t="shared" si="20"/>
        <v>#REF!</v>
      </c>
    </row>
    <row r="159" spans="1:27" x14ac:dyDescent="0.25">
      <c r="A159" s="3">
        <v>43634</v>
      </c>
      <c r="B159" s="4">
        <v>212</v>
      </c>
      <c r="C159" s="8">
        <f t="shared" si="19"/>
        <v>24220.273972602739</v>
      </c>
      <c r="D159" s="8">
        <f t="shared" si="19"/>
        <v>28071.123287671231</v>
      </c>
      <c r="E159" s="8">
        <f t="shared" si="19"/>
        <v>36071.364383561646</v>
      </c>
      <c r="F159" s="8">
        <f t="shared" si="15"/>
        <v>36602.23561643836</v>
      </c>
      <c r="G159" s="8" t="e">
        <f t="shared" si="15"/>
        <v>#REF!</v>
      </c>
      <c r="H159" s="8" t="e">
        <f t="shared" si="15"/>
        <v>#REF!</v>
      </c>
      <c r="I159" s="8">
        <f t="shared" si="16"/>
        <v>50505.950684931508</v>
      </c>
      <c r="J159" s="8">
        <f t="shared" si="16"/>
        <v>54356.799999999996</v>
      </c>
      <c r="K159" s="8">
        <f t="shared" si="16"/>
        <v>62357.04109589041</v>
      </c>
      <c r="L159" s="8">
        <f t="shared" si="17"/>
        <v>124015.93424657536</v>
      </c>
      <c r="M159" s="8" t="e">
        <f t="shared" si="17"/>
        <v>#REF!</v>
      </c>
      <c r="N159" s="8" t="e">
        <f t="shared" si="17"/>
        <v>#REF!</v>
      </c>
      <c r="P159" s="8">
        <f t="shared" si="20"/>
        <v>9607.9561643835605</v>
      </c>
      <c r="Q159" s="8">
        <f t="shared" si="20"/>
        <v>13458.805479452054</v>
      </c>
      <c r="R159" s="8">
        <f t="shared" si="20"/>
        <v>21459.046575342465</v>
      </c>
      <c r="S159" s="8" t="e">
        <f t="shared" si="20"/>
        <v>#REF!</v>
      </c>
      <c r="T159" s="8" t="e">
        <f t="shared" si="20"/>
        <v>#REF!</v>
      </c>
      <c r="U159" s="8" t="e">
        <f t="shared" si="20"/>
        <v>#REF!</v>
      </c>
      <c r="V159" s="8">
        <f t="shared" si="20"/>
        <v>21357.402739726025</v>
      </c>
      <c r="W159" s="8">
        <f t="shared" si="20"/>
        <v>25208.252054794521</v>
      </c>
      <c r="X159" s="8">
        <f t="shared" si="20"/>
        <v>33208.493150684932</v>
      </c>
      <c r="Y159" s="8" t="e">
        <f t="shared" si="20"/>
        <v>#REF!</v>
      </c>
      <c r="Z159" s="8" t="e">
        <f t="shared" si="20"/>
        <v>#REF!</v>
      </c>
      <c r="AA159" s="8" t="e">
        <f t="shared" si="20"/>
        <v>#REF!</v>
      </c>
    </row>
    <row r="160" spans="1:27" x14ac:dyDescent="0.25">
      <c r="A160" s="3">
        <v>43635</v>
      </c>
      <c r="B160" s="4">
        <v>211</v>
      </c>
      <c r="C160" s="8">
        <f t="shared" si="19"/>
        <v>24106.027397260274</v>
      </c>
      <c r="D160" s="8">
        <f t="shared" si="19"/>
        <v>27938.71232876712</v>
      </c>
      <c r="E160" s="8">
        <f t="shared" si="19"/>
        <v>35901.216438356169</v>
      </c>
      <c r="F160" s="8">
        <f t="shared" si="15"/>
        <v>36429.583561643834</v>
      </c>
      <c r="G160" s="8" t="e">
        <f t="shared" si="15"/>
        <v>#REF!</v>
      </c>
      <c r="H160" s="8" t="e">
        <f t="shared" si="15"/>
        <v>#REF!</v>
      </c>
      <c r="I160" s="8">
        <f t="shared" si="16"/>
        <v>50267.715068493155</v>
      </c>
      <c r="J160" s="8">
        <f t="shared" si="16"/>
        <v>54100.399999999994</v>
      </c>
      <c r="K160" s="8">
        <f t="shared" si="16"/>
        <v>62062.904109589042</v>
      </c>
      <c r="L160" s="8">
        <f t="shared" si="17"/>
        <v>123430.95342465755</v>
      </c>
      <c r="M160" s="8" t="e">
        <f t="shared" si="17"/>
        <v>#REF!</v>
      </c>
      <c r="N160" s="8" t="e">
        <f t="shared" si="17"/>
        <v>#REF!</v>
      </c>
      <c r="P160" s="8">
        <f t="shared" si="20"/>
        <v>9562.635616438356</v>
      </c>
      <c r="Q160" s="8">
        <f t="shared" si="20"/>
        <v>13395.320547945204</v>
      </c>
      <c r="R160" s="8">
        <f t="shared" si="20"/>
        <v>21357.824657534245</v>
      </c>
      <c r="S160" s="8" t="e">
        <f t="shared" si="20"/>
        <v>#REF!</v>
      </c>
      <c r="T160" s="8" t="e">
        <f t="shared" si="20"/>
        <v>#REF!</v>
      </c>
      <c r="U160" s="8" t="e">
        <f t="shared" si="20"/>
        <v>#REF!</v>
      </c>
      <c r="V160" s="8">
        <f t="shared" si="20"/>
        <v>21256.6602739726</v>
      </c>
      <c r="W160" s="8">
        <f t="shared" si="20"/>
        <v>25089.345205479454</v>
      </c>
      <c r="X160" s="8">
        <f t="shared" si="20"/>
        <v>33051.849315068495</v>
      </c>
      <c r="Y160" s="8" t="e">
        <f t="shared" si="20"/>
        <v>#REF!</v>
      </c>
      <c r="Z160" s="8" t="e">
        <f t="shared" si="20"/>
        <v>#REF!</v>
      </c>
      <c r="AA160" s="8" t="e">
        <f t="shared" si="20"/>
        <v>#REF!</v>
      </c>
    </row>
    <row r="161" spans="1:27" x14ac:dyDescent="0.25">
      <c r="A161" s="3">
        <v>43636</v>
      </c>
      <c r="B161" s="4">
        <v>210</v>
      </c>
      <c r="C161" s="8">
        <f t="shared" si="19"/>
        <v>23991.780821917808</v>
      </c>
      <c r="D161" s="8">
        <f t="shared" si="19"/>
        <v>27806.301369863013</v>
      </c>
      <c r="E161" s="8">
        <f t="shared" si="19"/>
        <v>35731.068493150684</v>
      </c>
      <c r="F161" s="8">
        <f t="shared" si="15"/>
        <v>36256.931506849316</v>
      </c>
      <c r="G161" s="8" t="e">
        <f t="shared" si="15"/>
        <v>#REF!</v>
      </c>
      <c r="H161" s="8" t="e">
        <f t="shared" si="15"/>
        <v>#REF!</v>
      </c>
      <c r="I161" s="8">
        <f t="shared" si="16"/>
        <v>50029.479452054795</v>
      </c>
      <c r="J161" s="8">
        <f t="shared" si="16"/>
        <v>53843.999999999993</v>
      </c>
      <c r="K161" s="8">
        <f t="shared" si="16"/>
        <v>61768.767123287667</v>
      </c>
      <c r="L161" s="8">
        <f t="shared" si="17"/>
        <v>122845.97260273974</v>
      </c>
      <c r="M161" s="8" t="e">
        <f t="shared" si="17"/>
        <v>#REF!</v>
      </c>
      <c r="N161" s="8" t="e">
        <f t="shared" si="17"/>
        <v>#REF!</v>
      </c>
      <c r="P161" s="8">
        <f t="shared" si="20"/>
        <v>9517.3150684931497</v>
      </c>
      <c r="Q161" s="8">
        <f t="shared" si="20"/>
        <v>13331.835616438357</v>
      </c>
      <c r="R161" s="8">
        <f t="shared" si="20"/>
        <v>21256.602739726026</v>
      </c>
      <c r="S161" s="8" t="e">
        <f t="shared" si="20"/>
        <v>#REF!</v>
      </c>
      <c r="T161" s="8" t="e">
        <f t="shared" si="20"/>
        <v>#REF!</v>
      </c>
      <c r="U161" s="8" t="e">
        <f t="shared" si="20"/>
        <v>#REF!</v>
      </c>
      <c r="V161" s="8">
        <f t="shared" si="20"/>
        <v>21155.917808219176</v>
      </c>
      <c r="W161" s="8">
        <f t="shared" si="20"/>
        <v>24970.438356164384</v>
      </c>
      <c r="X161" s="8">
        <f t="shared" si="20"/>
        <v>32895.205479452059</v>
      </c>
      <c r="Y161" s="8" t="e">
        <f t="shared" si="20"/>
        <v>#REF!</v>
      </c>
      <c r="Z161" s="8" t="e">
        <f t="shared" si="20"/>
        <v>#REF!</v>
      </c>
      <c r="AA161" s="8" t="e">
        <f t="shared" si="20"/>
        <v>#REF!</v>
      </c>
    </row>
    <row r="162" spans="1:27" x14ac:dyDescent="0.25">
      <c r="A162" s="3">
        <v>43637</v>
      </c>
      <c r="B162" s="4">
        <v>209</v>
      </c>
      <c r="C162" s="8">
        <f t="shared" si="19"/>
        <v>23877.534246575342</v>
      </c>
      <c r="D162" s="8">
        <f t="shared" si="19"/>
        <v>27673.890410958902</v>
      </c>
      <c r="E162" s="8">
        <f t="shared" si="19"/>
        <v>35560.920547945207</v>
      </c>
      <c r="F162" s="8">
        <f t="shared" si="15"/>
        <v>36084.279452054798</v>
      </c>
      <c r="G162" s="8" t="e">
        <f t="shared" si="15"/>
        <v>#REF!</v>
      </c>
      <c r="H162" s="8" t="e">
        <f t="shared" si="15"/>
        <v>#REF!</v>
      </c>
      <c r="I162" s="8">
        <f t="shared" si="16"/>
        <v>49791.243835616442</v>
      </c>
      <c r="J162" s="8">
        <f t="shared" si="16"/>
        <v>53587.6</v>
      </c>
      <c r="K162" s="8">
        <f t="shared" si="16"/>
        <v>61474.630136986299</v>
      </c>
      <c r="L162" s="8">
        <f t="shared" si="17"/>
        <v>122260.99178082193</v>
      </c>
      <c r="M162" s="8" t="e">
        <f t="shared" si="17"/>
        <v>#REF!</v>
      </c>
      <c r="N162" s="8" t="e">
        <f t="shared" si="17"/>
        <v>#REF!</v>
      </c>
      <c r="P162" s="8">
        <f t="shared" si="20"/>
        <v>9471.9945205479453</v>
      </c>
      <c r="Q162" s="8">
        <f t="shared" si="20"/>
        <v>13268.350684931507</v>
      </c>
      <c r="R162" s="8">
        <f t="shared" si="20"/>
        <v>21155.380821917806</v>
      </c>
      <c r="S162" s="8" t="e">
        <f t="shared" si="20"/>
        <v>#REF!</v>
      </c>
      <c r="T162" s="8" t="e">
        <f t="shared" si="20"/>
        <v>#REF!</v>
      </c>
      <c r="U162" s="8" t="e">
        <f t="shared" si="20"/>
        <v>#REF!</v>
      </c>
      <c r="V162" s="8">
        <f t="shared" si="20"/>
        <v>21055.175342465751</v>
      </c>
      <c r="W162" s="8">
        <f t="shared" si="20"/>
        <v>24851.531506849315</v>
      </c>
      <c r="X162" s="8">
        <f t="shared" si="20"/>
        <v>32738.561643835619</v>
      </c>
      <c r="Y162" s="8" t="e">
        <f t="shared" si="20"/>
        <v>#REF!</v>
      </c>
      <c r="Z162" s="8" t="e">
        <f t="shared" si="20"/>
        <v>#REF!</v>
      </c>
      <c r="AA162" s="8" t="e">
        <f t="shared" si="20"/>
        <v>#REF!</v>
      </c>
    </row>
    <row r="163" spans="1:27" x14ac:dyDescent="0.25">
      <c r="A163" s="3">
        <v>43638</v>
      </c>
      <c r="B163" s="4">
        <v>208</v>
      </c>
      <c r="C163" s="8">
        <f t="shared" si="19"/>
        <v>23763.287671232876</v>
      </c>
      <c r="D163" s="8">
        <f t="shared" si="19"/>
        <v>27541.479452054791</v>
      </c>
      <c r="E163" s="8">
        <f t="shared" si="19"/>
        <v>35390.772602739729</v>
      </c>
      <c r="F163" s="8">
        <f t="shared" si="15"/>
        <v>35911.627397260272</v>
      </c>
      <c r="G163" s="8" t="e">
        <f t="shared" si="15"/>
        <v>#REF!</v>
      </c>
      <c r="H163" s="8" t="e">
        <f t="shared" si="15"/>
        <v>#REF!</v>
      </c>
      <c r="I163" s="8">
        <f t="shared" si="16"/>
        <v>49553.008219178082</v>
      </c>
      <c r="J163" s="8">
        <f t="shared" si="16"/>
        <v>53331.199999999997</v>
      </c>
      <c r="K163" s="8">
        <f t="shared" si="16"/>
        <v>61180.493150684932</v>
      </c>
      <c r="L163" s="8">
        <f t="shared" si="17"/>
        <v>121676.01095890412</v>
      </c>
      <c r="M163" s="8" t="e">
        <f t="shared" si="17"/>
        <v>#REF!</v>
      </c>
      <c r="N163" s="8" t="e">
        <f t="shared" si="17"/>
        <v>#REF!</v>
      </c>
      <c r="P163" s="8">
        <f t="shared" si="20"/>
        <v>9426.673972602739</v>
      </c>
      <c r="Q163" s="8">
        <f t="shared" si="20"/>
        <v>13204.865753424658</v>
      </c>
      <c r="R163" s="8">
        <f t="shared" si="20"/>
        <v>21054.158904109587</v>
      </c>
      <c r="S163" s="8" t="e">
        <f t="shared" si="20"/>
        <v>#REF!</v>
      </c>
      <c r="T163" s="8" t="e">
        <f t="shared" si="20"/>
        <v>#REF!</v>
      </c>
      <c r="U163" s="8" t="e">
        <f t="shared" si="20"/>
        <v>#REF!</v>
      </c>
      <c r="V163" s="8">
        <f t="shared" si="20"/>
        <v>20954.43287671233</v>
      </c>
      <c r="W163" s="8">
        <f t="shared" si="20"/>
        <v>24732.624657534248</v>
      </c>
      <c r="X163" s="8">
        <f t="shared" si="20"/>
        <v>32581.917808219179</v>
      </c>
      <c r="Y163" s="8" t="e">
        <f t="shared" si="20"/>
        <v>#REF!</v>
      </c>
      <c r="Z163" s="8" t="e">
        <f t="shared" si="20"/>
        <v>#REF!</v>
      </c>
      <c r="AA163" s="8" t="e">
        <f t="shared" si="20"/>
        <v>#REF!</v>
      </c>
    </row>
    <row r="164" spans="1:27" x14ac:dyDescent="0.25">
      <c r="A164" s="3">
        <v>43639</v>
      </c>
      <c r="B164" s="4">
        <v>207</v>
      </c>
      <c r="C164" s="8">
        <f t="shared" si="19"/>
        <v>23649.04109589041</v>
      </c>
      <c r="D164" s="8">
        <f t="shared" si="19"/>
        <v>27409.068493150684</v>
      </c>
      <c r="E164" s="8">
        <f t="shared" si="19"/>
        <v>35220.624657534245</v>
      </c>
      <c r="F164" s="8">
        <f t="shared" si="15"/>
        <v>35738.975342465754</v>
      </c>
      <c r="G164" s="8" t="e">
        <f t="shared" si="15"/>
        <v>#REF!</v>
      </c>
      <c r="H164" s="8" t="e">
        <f t="shared" si="15"/>
        <v>#REF!</v>
      </c>
      <c r="I164" s="8">
        <f t="shared" si="16"/>
        <v>49314.772602739729</v>
      </c>
      <c r="J164" s="8">
        <f t="shared" si="16"/>
        <v>53074.799999999996</v>
      </c>
      <c r="K164" s="8">
        <f t="shared" si="16"/>
        <v>60886.356164383564</v>
      </c>
      <c r="L164" s="8">
        <f t="shared" si="17"/>
        <v>121091.03013698632</v>
      </c>
      <c r="M164" s="8" t="e">
        <f t="shared" si="17"/>
        <v>#REF!</v>
      </c>
      <c r="N164" s="8" t="e">
        <f t="shared" si="17"/>
        <v>#REF!</v>
      </c>
      <c r="P164" s="8">
        <f t="shared" si="20"/>
        <v>9381.3534246575327</v>
      </c>
      <c r="Q164" s="8">
        <f t="shared" si="20"/>
        <v>13141.380821917808</v>
      </c>
      <c r="R164" s="8">
        <f t="shared" si="20"/>
        <v>20952.936986301371</v>
      </c>
      <c r="S164" s="8" t="e">
        <f t="shared" si="20"/>
        <v>#REF!</v>
      </c>
      <c r="T164" s="8" t="e">
        <f t="shared" si="20"/>
        <v>#REF!</v>
      </c>
      <c r="U164" s="8" t="e">
        <f t="shared" si="20"/>
        <v>#REF!</v>
      </c>
      <c r="V164" s="8">
        <f t="shared" si="20"/>
        <v>20853.690410958905</v>
      </c>
      <c r="W164" s="8">
        <f t="shared" si="20"/>
        <v>24613.717808219179</v>
      </c>
      <c r="X164" s="8">
        <f t="shared" si="20"/>
        <v>32425.273972602743</v>
      </c>
      <c r="Y164" s="8" t="e">
        <f t="shared" si="20"/>
        <v>#REF!</v>
      </c>
      <c r="Z164" s="8" t="e">
        <f t="shared" si="20"/>
        <v>#REF!</v>
      </c>
      <c r="AA164" s="8" t="e">
        <f t="shared" si="20"/>
        <v>#REF!</v>
      </c>
    </row>
    <row r="165" spans="1:27" x14ac:dyDescent="0.25">
      <c r="A165" s="3">
        <v>43640</v>
      </c>
      <c r="B165" s="4">
        <v>206</v>
      </c>
      <c r="C165" s="8">
        <f t="shared" si="19"/>
        <v>23534.794520547945</v>
      </c>
      <c r="D165" s="8">
        <f t="shared" si="19"/>
        <v>27276.657534246573</v>
      </c>
      <c r="E165" s="8">
        <f t="shared" si="19"/>
        <v>35050.476712328767</v>
      </c>
      <c r="F165" s="8">
        <f t="shared" si="15"/>
        <v>35566.323287671235</v>
      </c>
      <c r="G165" s="8" t="e">
        <f t="shared" si="15"/>
        <v>#REF!</v>
      </c>
      <c r="H165" s="8" t="e">
        <f t="shared" si="15"/>
        <v>#REF!</v>
      </c>
      <c r="I165" s="8">
        <f t="shared" si="16"/>
        <v>49076.536986301369</v>
      </c>
      <c r="J165" s="8">
        <f t="shared" si="16"/>
        <v>52818.399999999994</v>
      </c>
      <c r="K165" s="8">
        <f t="shared" si="16"/>
        <v>60592.219178082189</v>
      </c>
      <c r="L165" s="8">
        <f t="shared" si="17"/>
        <v>120506.04931506851</v>
      </c>
      <c r="M165" s="8" t="e">
        <f t="shared" si="17"/>
        <v>#REF!</v>
      </c>
      <c r="N165" s="8" t="e">
        <f t="shared" si="17"/>
        <v>#REF!</v>
      </c>
      <c r="P165" s="8">
        <f t="shared" si="20"/>
        <v>9336.0328767123283</v>
      </c>
      <c r="Q165" s="8">
        <f t="shared" si="20"/>
        <v>13077.895890410959</v>
      </c>
      <c r="R165" s="8">
        <f t="shared" si="20"/>
        <v>20851.715068493151</v>
      </c>
      <c r="S165" s="8" t="e">
        <f t="shared" si="20"/>
        <v>#REF!</v>
      </c>
      <c r="T165" s="8" t="e">
        <f t="shared" si="20"/>
        <v>#REF!</v>
      </c>
      <c r="U165" s="8" t="e">
        <f t="shared" si="20"/>
        <v>#REF!</v>
      </c>
      <c r="V165" s="8">
        <f t="shared" si="20"/>
        <v>20752.94794520548</v>
      </c>
      <c r="W165" s="8">
        <f t="shared" si="20"/>
        <v>24494.810958904112</v>
      </c>
      <c r="X165" s="8">
        <f t="shared" si="20"/>
        <v>32268.630136986303</v>
      </c>
      <c r="Y165" s="8" t="e">
        <f t="shared" si="20"/>
        <v>#REF!</v>
      </c>
      <c r="Z165" s="8" t="e">
        <f t="shared" si="20"/>
        <v>#REF!</v>
      </c>
      <c r="AA165" s="8" t="e">
        <f t="shared" si="20"/>
        <v>#REF!</v>
      </c>
    </row>
    <row r="166" spans="1:27" x14ac:dyDescent="0.25">
      <c r="A166" s="3">
        <v>43641</v>
      </c>
      <c r="B166" s="4">
        <v>205</v>
      </c>
      <c r="C166" s="8">
        <f t="shared" si="19"/>
        <v>23420.547945205479</v>
      </c>
      <c r="D166" s="8">
        <f t="shared" si="19"/>
        <v>27144.246575342462</v>
      </c>
      <c r="E166" s="8">
        <f t="shared" si="19"/>
        <v>34880.32876712329</v>
      </c>
      <c r="F166" s="8">
        <f t="shared" si="15"/>
        <v>35393.67123287671</v>
      </c>
      <c r="G166" s="8" t="e">
        <f t="shared" si="15"/>
        <v>#REF!</v>
      </c>
      <c r="H166" s="8" t="e">
        <f t="shared" si="15"/>
        <v>#REF!</v>
      </c>
      <c r="I166" s="8">
        <f t="shared" si="16"/>
        <v>48838.301369863017</v>
      </c>
      <c r="J166" s="8">
        <f t="shared" si="16"/>
        <v>52561.999999999993</v>
      </c>
      <c r="K166" s="8">
        <f t="shared" si="16"/>
        <v>60298.082191780821</v>
      </c>
      <c r="L166" s="8">
        <f t="shared" si="17"/>
        <v>119921.0684931507</v>
      </c>
      <c r="M166" s="8" t="e">
        <f t="shared" si="17"/>
        <v>#REF!</v>
      </c>
      <c r="N166" s="8" t="e">
        <f t="shared" si="17"/>
        <v>#REF!</v>
      </c>
      <c r="P166" s="8">
        <f t="shared" si="20"/>
        <v>9290.712328767122</v>
      </c>
      <c r="Q166" s="8">
        <f t="shared" si="20"/>
        <v>13014.410958904109</v>
      </c>
      <c r="R166" s="8">
        <f t="shared" si="20"/>
        <v>20750.493150684932</v>
      </c>
      <c r="S166" s="8" t="e">
        <f t="shared" si="20"/>
        <v>#REF!</v>
      </c>
      <c r="T166" s="8" t="e">
        <f t="shared" si="20"/>
        <v>#REF!</v>
      </c>
      <c r="U166" s="8" t="e">
        <f t="shared" si="20"/>
        <v>#REF!</v>
      </c>
      <c r="V166" s="8">
        <f t="shared" si="20"/>
        <v>20652.205479452055</v>
      </c>
      <c r="W166" s="8">
        <f t="shared" si="20"/>
        <v>24375.904109589042</v>
      </c>
      <c r="X166" s="8">
        <f t="shared" si="20"/>
        <v>32111.986301369867</v>
      </c>
      <c r="Y166" s="8" t="e">
        <f t="shared" si="20"/>
        <v>#REF!</v>
      </c>
      <c r="Z166" s="8" t="e">
        <f t="shared" si="20"/>
        <v>#REF!</v>
      </c>
      <c r="AA166" s="8" t="e">
        <f t="shared" si="20"/>
        <v>#REF!</v>
      </c>
    </row>
    <row r="167" spans="1:27" x14ac:dyDescent="0.25">
      <c r="A167" s="3">
        <v>43642</v>
      </c>
      <c r="B167" s="4">
        <v>204</v>
      </c>
      <c r="C167" s="8">
        <f t="shared" si="19"/>
        <v>23306.301369863013</v>
      </c>
      <c r="D167" s="8">
        <f t="shared" si="19"/>
        <v>27011.835616438355</v>
      </c>
      <c r="E167" s="8">
        <f t="shared" si="19"/>
        <v>34710.180821917813</v>
      </c>
      <c r="F167" s="8">
        <f t="shared" si="15"/>
        <v>35221.019178082192</v>
      </c>
      <c r="G167" s="8" t="e">
        <f t="shared" si="15"/>
        <v>#REF!</v>
      </c>
      <c r="H167" s="8" t="e">
        <f t="shared" si="15"/>
        <v>#REF!</v>
      </c>
      <c r="I167" s="8">
        <f t="shared" si="16"/>
        <v>48600.065753424657</v>
      </c>
      <c r="J167" s="8">
        <f t="shared" si="16"/>
        <v>52305.599999999999</v>
      </c>
      <c r="K167" s="8">
        <f t="shared" si="16"/>
        <v>60003.945205479453</v>
      </c>
      <c r="L167" s="8">
        <f t="shared" si="17"/>
        <v>119336.08767123289</v>
      </c>
      <c r="M167" s="8" t="e">
        <f t="shared" si="17"/>
        <v>#REF!</v>
      </c>
      <c r="N167" s="8" t="e">
        <f t="shared" si="17"/>
        <v>#REF!</v>
      </c>
      <c r="P167" s="8">
        <f t="shared" si="20"/>
        <v>9245.3917808219176</v>
      </c>
      <c r="Q167" s="8">
        <f t="shared" si="20"/>
        <v>12950.92602739726</v>
      </c>
      <c r="R167" s="8">
        <f t="shared" si="20"/>
        <v>20649.271232876712</v>
      </c>
      <c r="S167" s="8" t="e">
        <f t="shared" si="20"/>
        <v>#REF!</v>
      </c>
      <c r="T167" s="8" t="e">
        <f t="shared" si="20"/>
        <v>#REF!</v>
      </c>
      <c r="U167" s="8" t="e">
        <f t="shared" si="20"/>
        <v>#REF!</v>
      </c>
      <c r="V167" s="8">
        <f t="shared" si="20"/>
        <v>20551.463013698631</v>
      </c>
      <c r="W167" s="8">
        <f t="shared" si="20"/>
        <v>24256.997260273973</v>
      </c>
      <c r="X167" s="8">
        <f t="shared" si="20"/>
        <v>31955.342465753427</v>
      </c>
      <c r="Y167" s="8" t="e">
        <f t="shared" si="20"/>
        <v>#REF!</v>
      </c>
      <c r="Z167" s="8" t="e">
        <f t="shared" si="20"/>
        <v>#REF!</v>
      </c>
      <c r="AA167" s="8" t="e">
        <f t="shared" si="20"/>
        <v>#REF!</v>
      </c>
    </row>
    <row r="168" spans="1:27" x14ac:dyDescent="0.25">
      <c r="A168" s="3">
        <v>43643</v>
      </c>
      <c r="B168" s="4">
        <v>203</v>
      </c>
      <c r="C168" s="8">
        <f t="shared" si="19"/>
        <v>23192.054794520547</v>
      </c>
      <c r="D168" s="8">
        <f t="shared" si="19"/>
        <v>26879.424657534244</v>
      </c>
      <c r="E168" s="8">
        <f t="shared" si="19"/>
        <v>34540.032876712328</v>
      </c>
      <c r="F168" s="8">
        <f t="shared" si="15"/>
        <v>35048.367123287673</v>
      </c>
      <c r="G168" s="8" t="e">
        <f t="shared" si="15"/>
        <v>#REF!</v>
      </c>
      <c r="H168" s="8" t="e">
        <f t="shared" si="15"/>
        <v>#REF!</v>
      </c>
      <c r="I168" s="8">
        <f t="shared" si="16"/>
        <v>48361.830136986304</v>
      </c>
      <c r="J168" s="8">
        <f t="shared" si="16"/>
        <v>52049.2</v>
      </c>
      <c r="K168" s="8">
        <f t="shared" si="16"/>
        <v>59709.808219178085</v>
      </c>
      <c r="L168" s="8">
        <f t="shared" si="17"/>
        <v>118751.10684931508</v>
      </c>
      <c r="M168" s="8" t="e">
        <f t="shared" si="17"/>
        <v>#REF!</v>
      </c>
      <c r="N168" s="8" t="e">
        <f t="shared" si="17"/>
        <v>#REF!</v>
      </c>
      <c r="P168" s="8">
        <f t="shared" si="20"/>
        <v>9200.0712328767113</v>
      </c>
      <c r="Q168" s="8">
        <f t="shared" si="20"/>
        <v>12887.44109589041</v>
      </c>
      <c r="R168" s="8">
        <f t="shared" si="20"/>
        <v>20548.049315068492</v>
      </c>
      <c r="S168" s="8" t="e">
        <f t="shared" si="20"/>
        <v>#REF!</v>
      </c>
      <c r="T168" s="8" t="e">
        <f t="shared" si="20"/>
        <v>#REF!</v>
      </c>
      <c r="U168" s="8" t="e">
        <f t="shared" si="20"/>
        <v>#REF!</v>
      </c>
      <c r="V168" s="8">
        <f t="shared" si="20"/>
        <v>20450.720547945206</v>
      </c>
      <c r="W168" s="8">
        <f t="shared" si="20"/>
        <v>24138.090410958906</v>
      </c>
      <c r="X168" s="8">
        <f t="shared" si="20"/>
        <v>31798.698630136987</v>
      </c>
      <c r="Y168" s="8" t="e">
        <f t="shared" si="20"/>
        <v>#REF!</v>
      </c>
      <c r="Z168" s="8" t="e">
        <f t="shared" si="20"/>
        <v>#REF!</v>
      </c>
      <c r="AA168" s="8" t="e">
        <f t="shared" si="20"/>
        <v>#REF!</v>
      </c>
    </row>
    <row r="169" spans="1:27" x14ac:dyDescent="0.25">
      <c r="A169" s="3">
        <v>43644</v>
      </c>
      <c r="B169" s="4">
        <v>202</v>
      </c>
      <c r="C169" s="8">
        <f t="shared" si="19"/>
        <v>23077.808219178081</v>
      </c>
      <c r="D169" s="8">
        <f t="shared" si="19"/>
        <v>26747.013698630133</v>
      </c>
      <c r="E169" s="8">
        <f t="shared" si="19"/>
        <v>34369.884931506851</v>
      </c>
      <c r="F169" s="8">
        <f t="shared" si="15"/>
        <v>34875.715068493155</v>
      </c>
      <c r="G169" s="8" t="e">
        <f t="shared" si="15"/>
        <v>#REF!</v>
      </c>
      <c r="H169" s="8" t="e">
        <f t="shared" si="15"/>
        <v>#REF!</v>
      </c>
      <c r="I169" s="8">
        <f t="shared" si="16"/>
        <v>48123.594520547944</v>
      </c>
      <c r="J169" s="8">
        <f t="shared" si="16"/>
        <v>51792.799999999996</v>
      </c>
      <c r="K169" s="8">
        <f t="shared" si="16"/>
        <v>59415.67123287671</v>
      </c>
      <c r="L169" s="8">
        <f t="shared" si="17"/>
        <v>118166.12602739727</v>
      </c>
      <c r="M169" s="8" t="e">
        <f t="shared" si="17"/>
        <v>#REF!</v>
      </c>
      <c r="N169" s="8" t="e">
        <f t="shared" si="17"/>
        <v>#REF!</v>
      </c>
      <c r="P169" s="8">
        <f t="shared" si="20"/>
        <v>9154.7506849315068</v>
      </c>
      <c r="Q169" s="8">
        <f t="shared" si="20"/>
        <v>12823.956164383562</v>
      </c>
      <c r="R169" s="8">
        <f t="shared" si="20"/>
        <v>20446.827397260273</v>
      </c>
      <c r="S169" s="8" t="e">
        <f t="shared" si="20"/>
        <v>#REF!</v>
      </c>
      <c r="T169" s="8" t="e">
        <f t="shared" si="20"/>
        <v>#REF!</v>
      </c>
      <c r="U169" s="8" t="e">
        <f t="shared" si="20"/>
        <v>#REF!</v>
      </c>
      <c r="V169" s="8">
        <f t="shared" si="20"/>
        <v>20349.978082191781</v>
      </c>
      <c r="W169" s="8">
        <f t="shared" si="20"/>
        <v>24019.183561643837</v>
      </c>
      <c r="X169" s="8">
        <f t="shared" si="20"/>
        <v>31642.054794520551</v>
      </c>
      <c r="Y169" s="8" t="e">
        <f t="shared" si="20"/>
        <v>#REF!</v>
      </c>
      <c r="Z169" s="8" t="e">
        <f t="shared" si="20"/>
        <v>#REF!</v>
      </c>
      <c r="AA169" s="8" t="e">
        <f t="shared" si="20"/>
        <v>#REF!</v>
      </c>
    </row>
    <row r="170" spans="1:27" x14ac:dyDescent="0.25">
      <c r="A170" s="3">
        <v>43645</v>
      </c>
      <c r="B170" s="4">
        <v>201</v>
      </c>
      <c r="C170" s="8">
        <f t="shared" si="19"/>
        <v>22963.561643835616</v>
      </c>
      <c r="D170" s="8">
        <f t="shared" si="19"/>
        <v>26614.602739726026</v>
      </c>
      <c r="E170" s="8">
        <f t="shared" si="19"/>
        <v>34199.736986301374</v>
      </c>
      <c r="F170" s="8">
        <f t="shared" si="15"/>
        <v>34703.063013698629</v>
      </c>
      <c r="G170" s="8" t="e">
        <f t="shared" si="15"/>
        <v>#REF!</v>
      </c>
      <c r="H170" s="8" t="e">
        <f t="shared" si="15"/>
        <v>#REF!</v>
      </c>
      <c r="I170" s="8">
        <f t="shared" si="16"/>
        <v>47885.358904109591</v>
      </c>
      <c r="J170" s="8">
        <f t="shared" si="16"/>
        <v>51536.399999999994</v>
      </c>
      <c r="K170" s="8">
        <f t="shared" si="16"/>
        <v>59121.534246575342</v>
      </c>
      <c r="L170" s="8">
        <f t="shared" si="17"/>
        <v>117581.14520547946</v>
      </c>
      <c r="M170" s="8" t="e">
        <f t="shared" si="17"/>
        <v>#REF!</v>
      </c>
      <c r="N170" s="8" t="e">
        <f t="shared" si="17"/>
        <v>#REF!</v>
      </c>
      <c r="P170" s="8">
        <f t="shared" si="20"/>
        <v>9109.4301369863006</v>
      </c>
      <c r="Q170" s="8">
        <f t="shared" si="20"/>
        <v>12760.471232876713</v>
      </c>
      <c r="R170" s="8">
        <f t="shared" si="20"/>
        <v>20345.605479452053</v>
      </c>
      <c r="S170" s="8" t="e">
        <f t="shared" si="20"/>
        <v>#REF!</v>
      </c>
      <c r="T170" s="8" t="e">
        <f t="shared" si="20"/>
        <v>#REF!</v>
      </c>
      <c r="U170" s="8" t="e">
        <f t="shared" si="20"/>
        <v>#REF!</v>
      </c>
      <c r="V170" s="8">
        <f t="shared" si="20"/>
        <v>20249.235616438356</v>
      </c>
      <c r="W170" s="8">
        <f t="shared" si="20"/>
        <v>23900.276712328767</v>
      </c>
      <c r="X170" s="8">
        <f t="shared" si="20"/>
        <v>31485.410958904111</v>
      </c>
      <c r="Y170" s="8" t="e">
        <f t="shared" si="20"/>
        <v>#REF!</v>
      </c>
      <c r="Z170" s="8" t="e">
        <f t="shared" si="20"/>
        <v>#REF!</v>
      </c>
      <c r="AA170" s="8" t="e">
        <f t="shared" si="20"/>
        <v>#REF!</v>
      </c>
    </row>
    <row r="171" spans="1:27" x14ac:dyDescent="0.25">
      <c r="A171" s="3">
        <v>43646</v>
      </c>
      <c r="B171" s="4">
        <v>200</v>
      </c>
      <c r="C171" s="8">
        <f t="shared" si="19"/>
        <v>22849.31506849315</v>
      </c>
      <c r="D171" s="8">
        <f t="shared" si="19"/>
        <v>26482.191780821915</v>
      </c>
      <c r="E171" s="8">
        <f t="shared" si="19"/>
        <v>34029.589041095889</v>
      </c>
      <c r="F171" s="8">
        <f t="shared" si="15"/>
        <v>34530.410958904111</v>
      </c>
      <c r="G171" s="8" t="e">
        <f t="shared" si="15"/>
        <v>#REF!</v>
      </c>
      <c r="H171" s="8" t="e">
        <f t="shared" si="15"/>
        <v>#REF!</v>
      </c>
      <c r="I171" s="8">
        <f t="shared" si="16"/>
        <v>47647.123287671238</v>
      </c>
      <c r="J171" s="8">
        <f t="shared" si="16"/>
        <v>51279.999999999993</v>
      </c>
      <c r="K171" s="8">
        <f t="shared" si="16"/>
        <v>58827.397260273974</v>
      </c>
      <c r="L171" s="8">
        <f t="shared" si="17"/>
        <v>116996.16438356166</v>
      </c>
      <c r="M171" s="8" t="e">
        <f t="shared" si="17"/>
        <v>#REF!</v>
      </c>
      <c r="N171" s="8" t="e">
        <f t="shared" si="17"/>
        <v>#REF!</v>
      </c>
      <c r="P171" s="8">
        <f t="shared" si="20"/>
        <v>9064.1095890410943</v>
      </c>
      <c r="Q171" s="8">
        <f t="shared" si="20"/>
        <v>12696.986301369863</v>
      </c>
      <c r="R171" s="8">
        <f t="shared" si="20"/>
        <v>20244.383561643834</v>
      </c>
      <c r="S171" s="8" t="e">
        <f t="shared" si="20"/>
        <v>#REF!</v>
      </c>
      <c r="T171" s="8" t="e">
        <f t="shared" si="20"/>
        <v>#REF!</v>
      </c>
      <c r="U171" s="8" t="e">
        <f t="shared" si="20"/>
        <v>#REF!</v>
      </c>
      <c r="V171" s="8">
        <f t="shared" si="20"/>
        <v>20148.493150684932</v>
      </c>
      <c r="W171" s="8">
        <f t="shared" si="20"/>
        <v>23781.369863013701</v>
      </c>
      <c r="X171" s="8">
        <f t="shared" si="20"/>
        <v>31328.767123287675</v>
      </c>
      <c r="Y171" s="8" t="e">
        <f t="shared" si="20"/>
        <v>#REF!</v>
      </c>
      <c r="Z171" s="8" t="e">
        <f t="shared" si="20"/>
        <v>#REF!</v>
      </c>
      <c r="AA171" s="8" t="e">
        <f t="shared" si="20"/>
        <v>#REF!</v>
      </c>
    </row>
    <row r="172" spans="1:27" x14ac:dyDescent="0.25">
      <c r="A172" s="3">
        <v>43647</v>
      </c>
      <c r="B172" s="4">
        <v>199</v>
      </c>
      <c r="C172" s="8">
        <f t="shared" si="19"/>
        <v>22735.068493150684</v>
      </c>
      <c r="D172" s="8">
        <f t="shared" si="19"/>
        <v>26349.780821917804</v>
      </c>
      <c r="E172" s="8">
        <f t="shared" si="19"/>
        <v>33859.441095890412</v>
      </c>
      <c r="F172" s="8">
        <f t="shared" si="15"/>
        <v>34357.758904109593</v>
      </c>
      <c r="G172" s="8" t="e">
        <f t="shared" si="15"/>
        <v>#REF!</v>
      </c>
      <c r="H172" s="8" t="e">
        <f t="shared" si="15"/>
        <v>#REF!</v>
      </c>
      <c r="I172" s="8">
        <f t="shared" si="16"/>
        <v>47408.887671232878</v>
      </c>
      <c r="J172" s="8">
        <f t="shared" si="16"/>
        <v>51023.6</v>
      </c>
      <c r="K172" s="8">
        <f t="shared" si="16"/>
        <v>58533.260273972599</v>
      </c>
      <c r="L172" s="8">
        <f t="shared" si="17"/>
        <v>116411.18356164385</v>
      </c>
      <c r="M172" s="8" t="e">
        <f t="shared" si="17"/>
        <v>#REF!</v>
      </c>
      <c r="N172" s="8" t="e">
        <f t="shared" si="17"/>
        <v>#REF!</v>
      </c>
      <c r="P172" s="8">
        <f t="shared" si="20"/>
        <v>9018.7890410958898</v>
      </c>
      <c r="Q172" s="8">
        <f t="shared" si="20"/>
        <v>12633.501369863014</v>
      </c>
      <c r="R172" s="8">
        <f t="shared" si="20"/>
        <v>20143.161643835614</v>
      </c>
      <c r="S172" s="8" t="e">
        <f t="shared" si="20"/>
        <v>#REF!</v>
      </c>
      <c r="T172" s="8" t="e">
        <f t="shared" si="20"/>
        <v>#REF!</v>
      </c>
      <c r="U172" s="8" t="e">
        <f t="shared" si="20"/>
        <v>#REF!</v>
      </c>
      <c r="V172" s="8">
        <f t="shared" si="20"/>
        <v>20047.750684931507</v>
      </c>
      <c r="W172" s="8">
        <f t="shared" si="20"/>
        <v>23662.463013698631</v>
      </c>
      <c r="X172" s="8">
        <f t="shared" si="20"/>
        <v>31172.123287671235</v>
      </c>
      <c r="Y172" s="8" t="e">
        <f t="shared" si="20"/>
        <v>#REF!</v>
      </c>
      <c r="Z172" s="8" t="e">
        <f t="shared" si="20"/>
        <v>#REF!</v>
      </c>
      <c r="AA172" s="8" t="e">
        <f t="shared" si="20"/>
        <v>#REF!</v>
      </c>
    </row>
    <row r="173" spans="1:27" x14ac:dyDescent="0.25">
      <c r="A173" s="3">
        <v>43648</v>
      </c>
      <c r="B173" s="4">
        <v>198</v>
      </c>
      <c r="C173" s="8">
        <f t="shared" si="19"/>
        <v>22620.821917808218</v>
      </c>
      <c r="D173" s="8">
        <f t="shared" si="19"/>
        <v>26217.369863013697</v>
      </c>
      <c r="E173" s="8">
        <f t="shared" si="19"/>
        <v>33689.293150684935</v>
      </c>
      <c r="F173" s="8">
        <f t="shared" si="15"/>
        <v>34185.106849315067</v>
      </c>
      <c r="G173" s="8" t="e">
        <f t="shared" si="15"/>
        <v>#REF!</v>
      </c>
      <c r="H173" s="8" t="e">
        <f t="shared" si="15"/>
        <v>#REF!</v>
      </c>
      <c r="I173" s="8">
        <f t="shared" si="16"/>
        <v>47170.652054794526</v>
      </c>
      <c r="J173" s="8">
        <f t="shared" si="16"/>
        <v>50767.199999999997</v>
      </c>
      <c r="K173" s="8">
        <f t="shared" si="16"/>
        <v>58239.123287671231</v>
      </c>
      <c r="L173" s="8">
        <f t="shared" si="17"/>
        <v>115826.20273972604</v>
      </c>
      <c r="M173" s="8" t="e">
        <f t="shared" si="17"/>
        <v>#REF!</v>
      </c>
      <c r="N173" s="8" t="e">
        <f t="shared" si="17"/>
        <v>#REF!</v>
      </c>
      <c r="P173" s="8">
        <f t="shared" si="20"/>
        <v>8973.4684931506836</v>
      </c>
      <c r="Q173" s="8">
        <f t="shared" si="20"/>
        <v>12570.016438356164</v>
      </c>
      <c r="R173" s="8">
        <f t="shared" si="20"/>
        <v>20041.939726027398</v>
      </c>
      <c r="S173" s="8" t="e">
        <f t="shared" si="20"/>
        <v>#REF!</v>
      </c>
      <c r="T173" s="8" t="e">
        <f t="shared" si="20"/>
        <v>#REF!</v>
      </c>
      <c r="U173" s="8" t="e">
        <f t="shared" si="20"/>
        <v>#REF!</v>
      </c>
      <c r="V173" s="8">
        <f t="shared" si="20"/>
        <v>19947.008219178082</v>
      </c>
      <c r="W173" s="8">
        <f t="shared" si="20"/>
        <v>23543.556164383564</v>
      </c>
      <c r="X173" s="8">
        <f t="shared" si="20"/>
        <v>31015.479452054795</v>
      </c>
      <c r="Y173" s="8" t="e">
        <f t="shared" si="20"/>
        <v>#REF!</v>
      </c>
      <c r="Z173" s="8" t="e">
        <f t="shared" si="20"/>
        <v>#REF!</v>
      </c>
      <c r="AA173" s="8" t="e">
        <f t="shared" si="20"/>
        <v>#REF!</v>
      </c>
    </row>
    <row r="174" spans="1:27" x14ac:dyDescent="0.25">
      <c r="A174" s="3">
        <v>43649</v>
      </c>
      <c r="B174" s="4">
        <v>197</v>
      </c>
      <c r="C174" s="8">
        <f t="shared" si="19"/>
        <v>22506.575342465752</v>
      </c>
      <c r="D174" s="8">
        <f t="shared" si="19"/>
        <v>26084.958904109586</v>
      </c>
      <c r="E174" s="8">
        <f t="shared" si="19"/>
        <v>33519.14520547945</v>
      </c>
      <c r="F174" s="8">
        <f t="shared" si="15"/>
        <v>34012.454794520549</v>
      </c>
      <c r="G174" s="8" t="e">
        <f t="shared" si="15"/>
        <v>#REF!</v>
      </c>
      <c r="H174" s="8" t="e">
        <f t="shared" si="15"/>
        <v>#REF!</v>
      </c>
      <c r="I174" s="8">
        <f t="shared" si="16"/>
        <v>46932.416438356166</v>
      </c>
      <c r="J174" s="8">
        <f t="shared" si="16"/>
        <v>50510.799999999996</v>
      </c>
      <c r="K174" s="8">
        <f t="shared" si="16"/>
        <v>57944.986301369863</v>
      </c>
      <c r="L174" s="8">
        <f t="shared" si="17"/>
        <v>115241.22191780823</v>
      </c>
      <c r="M174" s="8" t="e">
        <f t="shared" si="17"/>
        <v>#REF!</v>
      </c>
      <c r="N174" s="8" t="e">
        <f t="shared" si="17"/>
        <v>#REF!</v>
      </c>
      <c r="P174" s="8">
        <f t="shared" si="20"/>
        <v>8928.1479452054791</v>
      </c>
      <c r="Q174" s="8">
        <f t="shared" si="20"/>
        <v>12506.531506849315</v>
      </c>
      <c r="R174" s="8">
        <f t="shared" si="20"/>
        <v>19940.717808219179</v>
      </c>
      <c r="S174" s="8" t="e">
        <f t="shared" si="20"/>
        <v>#REF!</v>
      </c>
      <c r="T174" s="8" t="e">
        <f t="shared" si="20"/>
        <v>#REF!</v>
      </c>
      <c r="U174" s="8" t="e">
        <f t="shared" si="20"/>
        <v>#REF!</v>
      </c>
      <c r="V174" s="8">
        <f t="shared" si="20"/>
        <v>19846.265753424657</v>
      </c>
      <c r="W174" s="8">
        <f t="shared" si="20"/>
        <v>23424.649315068495</v>
      </c>
      <c r="X174" s="8">
        <f t="shared" si="20"/>
        <v>30858.835616438359</v>
      </c>
      <c r="Y174" s="8" t="e">
        <f t="shared" si="20"/>
        <v>#REF!</v>
      </c>
      <c r="Z174" s="8" t="e">
        <f t="shared" si="20"/>
        <v>#REF!</v>
      </c>
      <c r="AA174" s="8" t="e">
        <f t="shared" si="20"/>
        <v>#REF!</v>
      </c>
    </row>
    <row r="175" spans="1:27" x14ac:dyDescent="0.25">
      <c r="A175" s="3">
        <v>43650</v>
      </c>
      <c r="B175" s="4">
        <v>196</v>
      </c>
      <c r="C175" s="8">
        <f t="shared" si="19"/>
        <v>22392.328767123287</v>
      </c>
      <c r="D175" s="8">
        <f t="shared" si="19"/>
        <v>25952.547945205479</v>
      </c>
      <c r="E175" s="8">
        <f t="shared" si="19"/>
        <v>33348.997260273973</v>
      </c>
      <c r="F175" s="8">
        <f t="shared" si="15"/>
        <v>33839.80273972603</v>
      </c>
      <c r="G175" s="8" t="e">
        <f t="shared" si="15"/>
        <v>#REF!</v>
      </c>
      <c r="H175" s="8" t="e">
        <f t="shared" si="15"/>
        <v>#REF!</v>
      </c>
      <c r="I175" s="8">
        <f t="shared" si="16"/>
        <v>46694.180821917813</v>
      </c>
      <c r="J175" s="8">
        <f t="shared" si="16"/>
        <v>50254.399999999994</v>
      </c>
      <c r="K175" s="8">
        <f t="shared" si="16"/>
        <v>57650.849315068495</v>
      </c>
      <c r="L175" s="8">
        <f t="shared" si="17"/>
        <v>114656.24109589042</v>
      </c>
      <c r="M175" s="8" t="e">
        <f t="shared" si="17"/>
        <v>#REF!</v>
      </c>
      <c r="N175" s="8" t="e">
        <f t="shared" si="17"/>
        <v>#REF!</v>
      </c>
      <c r="P175" s="8">
        <f t="shared" si="20"/>
        <v>8882.8273972602728</v>
      </c>
      <c r="Q175" s="8">
        <f t="shared" si="20"/>
        <v>12443.046575342465</v>
      </c>
      <c r="R175" s="8">
        <f t="shared" ref="P175:AA196" si="21">+R$5/365*$B175</f>
        <v>19839.495890410959</v>
      </c>
      <c r="S175" s="8" t="e">
        <f t="shared" si="21"/>
        <v>#REF!</v>
      </c>
      <c r="T175" s="8" t="e">
        <f t="shared" si="21"/>
        <v>#REF!</v>
      </c>
      <c r="U175" s="8" t="e">
        <f t="shared" si="21"/>
        <v>#REF!</v>
      </c>
      <c r="V175" s="8">
        <f t="shared" si="21"/>
        <v>19745.523287671233</v>
      </c>
      <c r="W175" s="8">
        <f t="shared" si="21"/>
        <v>23305.742465753425</v>
      </c>
      <c r="X175" s="8">
        <f t="shared" si="21"/>
        <v>30702.191780821919</v>
      </c>
      <c r="Y175" s="8" t="e">
        <f t="shared" si="21"/>
        <v>#REF!</v>
      </c>
      <c r="Z175" s="8" t="e">
        <f t="shared" si="21"/>
        <v>#REF!</v>
      </c>
      <c r="AA175" s="8" t="e">
        <f t="shared" si="21"/>
        <v>#REF!</v>
      </c>
    </row>
    <row r="176" spans="1:27" x14ac:dyDescent="0.25">
      <c r="A176" s="3">
        <v>43651</v>
      </c>
      <c r="B176" s="4">
        <v>195</v>
      </c>
      <c r="C176" s="8">
        <f t="shared" si="19"/>
        <v>22278.082191780821</v>
      </c>
      <c r="D176" s="8">
        <f t="shared" si="19"/>
        <v>25820.136986301368</v>
      </c>
      <c r="E176" s="8">
        <f t="shared" si="19"/>
        <v>33178.849315068495</v>
      </c>
      <c r="F176" s="8">
        <f t="shared" si="15"/>
        <v>33667.150684931505</v>
      </c>
      <c r="G176" s="8" t="e">
        <f t="shared" si="15"/>
        <v>#REF!</v>
      </c>
      <c r="H176" s="8" t="e">
        <f t="shared" si="15"/>
        <v>#REF!</v>
      </c>
      <c r="I176" s="8">
        <f t="shared" si="16"/>
        <v>46455.945205479453</v>
      </c>
      <c r="J176" s="8">
        <f t="shared" si="16"/>
        <v>49997.999999999993</v>
      </c>
      <c r="K176" s="8">
        <f t="shared" si="16"/>
        <v>57356.71232876712</v>
      </c>
      <c r="L176" s="8">
        <f t="shared" si="17"/>
        <v>114071.26027397261</v>
      </c>
      <c r="M176" s="8" t="e">
        <f t="shared" si="17"/>
        <v>#REF!</v>
      </c>
      <c r="N176" s="8" t="e">
        <f t="shared" si="17"/>
        <v>#REF!</v>
      </c>
      <c r="P176" s="8">
        <f t="shared" si="21"/>
        <v>8837.5068493150684</v>
      </c>
      <c r="Q176" s="8">
        <f t="shared" si="21"/>
        <v>12379.561643835616</v>
      </c>
      <c r="R176" s="8">
        <f t="shared" si="21"/>
        <v>19738.273972602739</v>
      </c>
      <c r="S176" s="8" t="e">
        <f t="shared" si="21"/>
        <v>#REF!</v>
      </c>
      <c r="T176" s="8" t="e">
        <f t="shared" si="21"/>
        <v>#REF!</v>
      </c>
      <c r="U176" s="8" t="e">
        <f t="shared" si="21"/>
        <v>#REF!</v>
      </c>
      <c r="V176" s="8">
        <f t="shared" si="21"/>
        <v>19644.780821917808</v>
      </c>
      <c r="W176" s="8">
        <f t="shared" si="21"/>
        <v>23186.835616438359</v>
      </c>
      <c r="X176" s="8">
        <f t="shared" si="21"/>
        <v>30545.547945205482</v>
      </c>
      <c r="Y176" s="8" t="e">
        <f t="shared" si="21"/>
        <v>#REF!</v>
      </c>
      <c r="Z176" s="8" t="e">
        <f t="shared" si="21"/>
        <v>#REF!</v>
      </c>
      <c r="AA176" s="8" t="e">
        <f t="shared" si="21"/>
        <v>#REF!</v>
      </c>
    </row>
    <row r="177" spans="1:27" x14ac:dyDescent="0.25">
      <c r="A177" s="3">
        <v>43652</v>
      </c>
      <c r="B177" s="4">
        <v>194</v>
      </c>
      <c r="C177" s="8">
        <f t="shared" si="19"/>
        <v>22163.835616438355</v>
      </c>
      <c r="D177" s="8">
        <f t="shared" si="19"/>
        <v>25687.726027397257</v>
      </c>
      <c r="E177" s="8">
        <f t="shared" si="19"/>
        <v>33008.701369863018</v>
      </c>
      <c r="F177" s="8">
        <f t="shared" si="15"/>
        <v>33494.498630136986</v>
      </c>
      <c r="G177" s="8" t="e">
        <f t="shared" si="15"/>
        <v>#REF!</v>
      </c>
      <c r="H177" s="8" t="e">
        <f t="shared" si="15"/>
        <v>#REF!</v>
      </c>
      <c r="I177" s="8">
        <f t="shared" si="16"/>
        <v>46217.7095890411</v>
      </c>
      <c r="J177" s="8">
        <f t="shared" si="16"/>
        <v>49741.599999999999</v>
      </c>
      <c r="K177" s="8">
        <f t="shared" si="16"/>
        <v>57062.575342465752</v>
      </c>
      <c r="L177" s="8">
        <f t="shared" si="17"/>
        <v>113486.27945205481</v>
      </c>
      <c r="M177" s="8" t="e">
        <f t="shared" si="17"/>
        <v>#REF!</v>
      </c>
      <c r="N177" s="8" t="e">
        <f t="shared" si="17"/>
        <v>#REF!</v>
      </c>
      <c r="P177" s="8">
        <f t="shared" si="21"/>
        <v>8792.1863013698621</v>
      </c>
      <c r="Q177" s="8">
        <f t="shared" si="21"/>
        <v>12316.076712328768</v>
      </c>
      <c r="R177" s="8">
        <f t="shared" si="21"/>
        <v>19637.05205479452</v>
      </c>
      <c r="S177" s="8" t="e">
        <f t="shared" si="21"/>
        <v>#REF!</v>
      </c>
      <c r="T177" s="8" t="e">
        <f t="shared" si="21"/>
        <v>#REF!</v>
      </c>
      <c r="U177" s="8" t="e">
        <f t="shared" si="21"/>
        <v>#REF!</v>
      </c>
      <c r="V177" s="8">
        <f t="shared" si="21"/>
        <v>19544.038356164383</v>
      </c>
      <c r="W177" s="8">
        <f t="shared" si="21"/>
        <v>23067.928767123289</v>
      </c>
      <c r="X177" s="8">
        <f t="shared" si="21"/>
        <v>30388.904109589042</v>
      </c>
      <c r="Y177" s="8" t="e">
        <f t="shared" si="21"/>
        <v>#REF!</v>
      </c>
      <c r="Z177" s="8" t="e">
        <f t="shared" si="21"/>
        <v>#REF!</v>
      </c>
      <c r="AA177" s="8" t="e">
        <f t="shared" si="21"/>
        <v>#REF!</v>
      </c>
    </row>
    <row r="178" spans="1:27" x14ac:dyDescent="0.25">
      <c r="A178" s="3">
        <v>43653</v>
      </c>
      <c r="B178" s="4">
        <v>193</v>
      </c>
      <c r="C178" s="8">
        <f t="shared" si="19"/>
        <v>22049.589041095889</v>
      </c>
      <c r="D178" s="8">
        <f t="shared" si="19"/>
        <v>25555.31506849315</v>
      </c>
      <c r="E178" s="8">
        <f t="shared" si="19"/>
        <v>32838.553424657533</v>
      </c>
      <c r="F178" s="8">
        <f t="shared" si="15"/>
        <v>33321.846575342468</v>
      </c>
      <c r="G178" s="8" t="e">
        <f t="shared" si="15"/>
        <v>#REF!</v>
      </c>
      <c r="H178" s="8" t="e">
        <f t="shared" si="15"/>
        <v>#REF!</v>
      </c>
      <c r="I178" s="8">
        <f t="shared" si="16"/>
        <v>45979.47397260274</v>
      </c>
      <c r="J178" s="8">
        <f t="shared" si="16"/>
        <v>49485.2</v>
      </c>
      <c r="K178" s="8">
        <f t="shared" si="16"/>
        <v>56768.438356164384</v>
      </c>
      <c r="L178" s="8">
        <f t="shared" si="17"/>
        <v>112901.298630137</v>
      </c>
      <c r="M178" s="8" t="e">
        <f t="shared" si="17"/>
        <v>#REF!</v>
      </c>
      <c r="N178" s="8" t="e">
        <f t="shared" si="17"/>
        <v>#REF!</v>
      </c>
      <c r="P178" s="8">
        <f t="shared" si="21"/>
        <v>8746.8657534246577</v>
      </c>
      <c r="Q178" s="8">
        <f t="shared" si="21"/>
        <v>12252.591780821918</v>
      </c>
      <c r="R178" s="8">
        <f t="shared" si="21"/>
        <v>19535.8301369863</v>
      </c>
      <c r="S178" s="8" t="e">
        <f t="shared" si="21"/>
        <v>#REF!</v>
      </c>
      <c r="T178" s="8" t="e">
        <f t="shared" si="21"/>
        <v>#REF!</v>
      </c>
      <c r="U178" s="8" t="e">
        <f t="shared" si="21"/>
        <v>#REF!</v>
      </c>
      <c r="V178" s="8">
        <f t="shared" si="21"/>
        <v>19443.295890410958</v>
      </c>
      <c r="W178" s="8">
        <f t="shared" si="21"/>
        <v>22949.021917808219</v>
      </c>
      <c r="X178" s="8">
        <f t="shared" si="21"/>
        <v>30232.260273972606</v>
      </c>
      <c r="Y178" s="8" t="e">
        <f t="shared" si="21"/>
        <v>#REF!</v>
      </c>
      <c r="Z178" s="8" t="e">
        <f t="shared" si="21"/>
        <v>#REF!</v>
      </c>
      <c r="AA178" s="8" t="e">
        <f t="shared" si="21"/>
        <v>#REF!</v>
      </c>
    </row>
    <row r="179" spans="1:27" x14ac:dyDescent="0.25">
      <c r="A179" s="3">
        <v>43654</v>
      </c>
      <c r="B179" s="4">
        <v>192</v>
      </c>
      <c r="C179" s="8">
        <f t="shared" si="19"/>
        <v>21935.342465753423</v>
      </c>
      <c r="D179" s="8">
        <f t="shared" si="19"/>
        <v>25422.904109589039</v>
      </c>
      <c r="E179" s="8">
        <f t="shared" si="19"/>
        <v>32668.405479452056</v>
      </c>
      <c r="F179" s="8">
        <f t="shared" si="15"/>
        <v>33149.194520547942</v>
      </c>
      <c r="G179" s="8" t="e">
        <f t="shared" si="15"/>
        <v>#REF!</v>
      </c>
      <c r="H179" s="8" t="e">
        <f t="shared" si="15"/>
        <v>#REF!</v>
      </c>
      <c r="I179" s="8">
        <f t="shared" si="16"/>
        <v>45741.238356164387</v>
      </c>
      <c r="J179" s="8">
        <f t="shared" si="16"/>
        <v>49228.799999999996</v>
      </c>
      <c r="K179" s="8">
        <f t="shared" si="16"/>
        <v>56474.301369863009</v>
      </c>
      <c r="L179" s="8">
        <f t="shared" si="17"/>
        <v>112316.31780821919</v>
      </c>
      <c r="M179" s="8" t="e">
        <f t="shared" si="17"/>
        <v>#REF!</v>
      </c>
      <c r="N179" s="8" t="e">
        <f t="shared" si="17"/>
        <v>#REF!</v>
      </c>
      <c r="P179" s="8">
        <f t="shared" si="21"/>
        <v>8701.5452054794514</v>
      </c>
      <c r="Q179" s="8">
        <f t="shared" si="21"/>
        <v>12189.106849315069</v>
      </c>
      <c r="R179" s="8">
        <f t="shared" si="21"/>
        <v>19434.608219178081</v>
      </c>
      <c r="S179" s="8" t="e">
        <f t="shared" si="21"/>
        <v>#REF!</v>
      </c>
      <c r="T179" s="8" t="e">
        <f t="shared" si="21"/>
        <v>#REF!</v>
      </c>
      <c r="U179" s="8" t="e">
        <f t="shared" si="21"/>
        <v>#REF!</v>
      </c>
      <c r="V179" s="8">
        <f t="shared" si="21"/>
        <v>19342.553424657533</v>
      </c>
      <c r="W179" s="8">
        <f t="shared" si="21"/>
        <v>22830.115068493153</v>
      </c>
      <c r="X179" s="8">
        <f t="shared" si="21"/>
        <v>30075.616438356166</v>
      </c>
      <c r="Y179" s="8" t="e">
        <f t="shared" si="21"/>
        <v>#REF!</v>
      </c>
      <c r="Z179" s="8" t="e">
        <f t="shared" si="21"/>
        <v>#REF!</v>
      </c>
      <c r="AA179" s="8" t="e">
        <f t="shared" si="21"/>
        <v>#REF!</v>
      </c>
    </row>
    <row r="180" spans="1:27" x14ac:dyDescent="0.25">
      <c r="A180" s="3">
        <v>43655</v>
      </c>
      <c r="B180" s="4">
        <v>191</v>
      </c>
      <c r="C180" s="8">
        <f t="shared" si="19"/>
        <v>21821.095890410958</v>
      </c>
      <c r="D180" s="8">
        <f t="shared" si="19"/>
        <v>25290.493150684928</v>
      </c>
      <c r="E180" s="8">
        <f t="shared" si="19"/>
        <v>32498.257534246575</v>
      </c>
      <c r="F180" s="8">
        <f t="shared" si="15"/>
        <v>32976.542465753424</v>
      </c>
      <c r="G180" s="8" t="e">
        <f t="shared" si="15"/>
        <v>#REF!</v>
      </c>
      <c r="H180" s="8" t="e">
        <f t="shared" si="15"/>
        <v>#REF!</v>
      </c>
      <c r="I180" s="8">
        <f t="shared" si="16"/>
        <v>45503.002739726027</v>
      </c>
      <c r="J180" s="8">
        <f t="shared" si="16"/>
        <v>48972.399999999994</v>
      </c>
      <c r="K180" s="8">
        <f t="shared" si="16"/>
        <v>56180.164383561641</v>
      </c>
      <c r="L180" s="8">
        <f t="shared" si="17"/>
        <v>111731.33698630138</v>
      </c>
      <c r="M180" s="8" t="e">
        <f t="shared" si="17"/>
        <v>#REF!</v>
      </c>
      <c r="N180" s="8" t="e">
        <f t="shared" si="17"/>
        <v>#REF!</v>
      </c>
      <c r="P180" s="8">
        <f t="shared" si="21"/>
        <v>8656.2246575342451</v>
      </c>
      <c r="Q180" s="8">
        <f t="shared" si="21"/>
        <v>12125.621917808219</v>
      </c>
      <c r="R180" s="8">
        <f t="shared" si="21"/>
        <v>19333.386301369861</v>
      </c>
      <c r="S180" s="8" t="e">
        <f t="shared" si="21"/>
        <v>#REF!</v>
      </c>
      <c r="T180" s="8" t="e">
        <f t="shared" si="21"/>
        <v>#REF!</v>
      </c>
      <c r="U180" s="8" t="e">
        <f t="shared" si="21"/>
        <v>#REF!</v>
      </c>
      <c r="V180" s="8">
        <f t="shared" si="21"/>
        <v>19241.810958904109</v>
      </c>
      <c r="W180" s="8">
        <f t="shared" si="21"/>
        <v>22711.208219178083</v>
      </c>
      <c r="X180" s="8">
        <f t="shared" si="21"/>
        <v>29918.972602739726</v>
      </c>
      <c r="Y180" s="8" t="e">
        <f t="shared" si="21"/>
        <v>#REF!</v>
      </c>
      <c r="Z180" s="8" t="e">
        <f t="shared" si="21"/>
        <v>#REF!</v>
      </c>
      <c r="AA180" s="8" t="e">
        <f t="shared" si="21"/>
        <v>#REF!</v>
      </c>
    </row>
    <row r="181" spans="1:27" x14ac:dyDescent="0.25">
      <c r="A181" s="3">
        <v>43656</v>
      </c>
      <c r="B181" s="4">
        <v>190</v>
      </c>
      <c r="C181" s="8">
        <f t="shared" si="19"/>
        <v>21706.849315068492</v>
      </c>
      <c r="D181" s="8">
        <f t="shared" si="19"/>
        <v>25158.082191780821</v>
      </c>
      <c r="E181" s="8">
        <f t="shared" si="19"/>
        <v>32328.109589041098</v>
      </c>
      <c r="F181" s="8">
        <f t="shared" si="15"/>
        <v>32803.890410958906</v>
      </c>
      <c r="G181" s="8" t="e">
        <f t="shared" si="15"/>
        <v>#REF!</v>
      </c>
      <c r="H181" s="8" t="e">
        <f t="shared" si="15"/>
        <v>#REF!</v>
      </c>
      <c r="I181" s="8">
        <f t="shared" si="16"/>
        <v>45264.767123287675</v>
      </c>
      <c r="J181" s="8">
        <f t="shared" si="16"/>
        <v>48715.999999999993</v>
      </c>
      <c r="K181" s="8">
        <f t="shared" si="16"/>
        <v>55886.027397260274</v>
      </c>
      <c r="L181" s="8">
        <f t="shared" si="17"/>
        <v>111146.35616438357</v>
      </c>
      <c r="M181" s="8" t="e">
        <f t="shared" si="17"/>
        <v>#REF!</v>
      </c>
      <c r="N181" s="8" t="e">
        <f t="shared" si="17"/>
        <v>#REF!</v>
      </c>
      <c r="P181" s="8">
        <f t="shared" si="21"/>
        <v>8610.9041095890407</v>
      </c>
      <c r="Q181" s="8">
        <f t="shared" si="21"/>
        <v>12062.13698630137</v>
      </c>
      <c r="R181" s="8">
        <f t="shared" si="21"/>
        <v>19232.164383561641</v>
      </c>
      <c r="S181" s="8" t="e">
        <f t="shared" si="21"/>
        <v>#REF!</v>
      </c>
      <c r="T181" s="8" t="e">
        <f t="shared" si="21"/>
        <v>#REF!</v>
      </c>
      <c r="U181" s="8" t="e">
        <f t="shared" si="21"/>
        <v>#REF!</v>
      </c>
      <c r="V181" s="8">
        <f t="shared" si="21"/>
        <v>19141.068493150684</v>
      </c>
      <c r="W181" s="8">
        <f t="shared" si="21"/>
        <v>22592.301369863013</v>
      </c>
      <c r="X181" s="8">
        <f t="shared" si="21"/>
        <v>29762.32876712329</v>
      </c>
      <c r="Y181" s="8" t="e">
        <f t="shared" si="21"/>
        <v>#REF!</v>
      </c>
      <c r="Z181" s="8" t="e">
        <f t="shared" si="21"/>
        <v>#REF!</v>
      </c>
      <c r="AA181" s="8" t="e">
        <f t="shared" si="21"/>
        <v>#REF!</v>
      </c>
    </row>
    <row r="182" spans="1:27" x14ac:dyDescent="0.25">
      <c r="A182" s="3">
        <v>43657</v>
      </c>
      <c r="B182" s="4">
        <v>189</v>
      </c>
      <c r="C182" s="8">
        <f t="shared" si="19"/>
        <v>21592.602739726026</v>
      </c>
      <c r="D182" s="8">
        <f t="shared" si="19"/>
        <v>25025.67123287671</v>
      </c>
      <c r="E182" s="8">
        <f t="shared" si="19"/>
        <v>32157.961643835617</v>
      </c>
      <c r="F182" s="8">
        <f t="shared" si="15"/>
        <v>32631.238356164384</v>
      </c>
      <c r="G182" s="8" t="e">
        <f t="shared" si="15"/>
        <v>#REF!</v>
      </c>
      <c r="H182" s="8" t="e">
        <f t="shared" si="15"/>
        <v>#REF!</v>
      </c>
      <c r="I182" s="8">
        <f t="shared" si="16"/>
        <v>45026.531506849315</v>
      </c>
      <c r="J182" s="8">
        <f t="shared" si="16"/>
        <v>48459.6</v>
      </c>
      <c r="K182" s="8">
        <f t="shared" si="16"/>
        <v>55591.890410958906</v>
      </c>
      <c r="L182" s="8">
        <f t="shared" si="17"/>
        <v>110561.37534246576</v>
      </c>
      <c r="M182" s="8" t="e">
        <f t="shared" si="17"/>
        <v>#REF!</v>
      </c>
      <c r="N182" s="8" t="e">
        <f t="shared" si="17"/>
        <v>#REF!</v>
      </c>
      <c r="P182" s="8">
        <f t="shared" si="21"/>
        <v>8565.5835616438344</v>
      </c>
      <c r="Q182" s="8">
        <f t="shared" si="21"/>
        <v>11998.65205479452</v>
      </c>
      <c r="R182" s="8">
        <f t="shared" si="21"/>
        <v>19130.942465753425</v>
      </c>
      <c r="S182" s="8" t="e">
        <f t="shared" si="21"/>
        <v>#REF!</v>
      </c>
      <c r="T182" s="8" t="e">
        <f t="shared" si="21"/>
        <v>#REF!</v>
      </c>
      <c r="U182" s="8" t="e">
        <f t="shared" si="21"/>
        <v>#REF!</v>
      </c>
      <c r="V182" s="8">
        <f t="shared" si="21"/>
        <v>19040.326027397259</v>
      </c>
      <c r="W182" s="8">
        <f t="shared" si="21"/>
        <v>22473.394520547947</v>
      </c>
      <c r="X182" s="8">
        <f t="shared" si="21"/>
        <v>29605.68493150685</v>
      </c>
      <c r="Y182" s="8" t="e">
        <f t="shared" si="21"/>
        <v>#REF!</v>
      </c>
      <c r="Z182" s="8" t="e">
        <f t="shared" si="21"/>
        <v>#REF!</v>
      </c>
      <c r="AA182" s="8" t="e">
        <f t="shared" si="21"/>
        <v>#REF!</v>
      </c>
    </row>
    <row r="183" spans="1:27" x14ac:dyDescent="0.25">
      <c r="A183" s="3">
        <v>43658</v>
      </c>
      <c r="B183" s="4">
        <v>188</v>
      </c>
      <c r="C183" s="8">
        <f t="shared" si="19"/>
        <v>21478.35616438356</v>
      </c>
      <c r="D183" s="8">
        <f t="shared" si="19"/>
        <v>24893.260273972599</v>
      </c>
      <c r="E183" s="8">
        <f t="shared" si="19"/>
        <v>31987.81369863014</v>
      </c>
      <c r="F183" s="8">
        <f t="shared" si="15"/>
        <v>32458.586301369865</v>
      </c>
      <c r="G183" s="8" t="e">
        <f t="shared" si="15"/>
        <v>#REF!</v>
      </c>
      <c r="H183" s="8" t="e">
        <f t="shared" si="15"/>
        <v>#REF!</v>
      </c>
      <c r="I183" s="8">
        <f t="shared" si="16"/>
        <v>44788.295890410962</v>
      </c>
      <c r="J183" s="8">
        <f t="shared" si="16"/>
        <v>48203.199999999997</v>
      </c>
      <c r="K183" s="8">
        <f t="shared" si="16"/>
        <v>55297.753424657531</v>
      </c>
      <c r="L183" s="8">
        <f t="shared" si="17"/>
        <v>109976.39452054795</v>
      </c>
      <c r="M183" s="8" t="e">
        <f t="shared" si="17"/>
        <v>#REF!</v>
      </c>
      <c r="N183" s="8" t="e">
        <f t="shared" si="17"/>
        <v>#REF!</v>
      </c>
      <c r="P183" s="8">
        <f t="shared" si="21"/>
        <v>8520.2630136986299</v>
      </c>
      <c r="Q183" s="8">
        <f t="shared" si="21"/>
        <v>11935.167123287671</v>
      </c>
      <c r="R183" s="8">
        <f t="shared" si="21"/>
        <v>19029.720547945206</v>
      </c>
      <c r="S183" s="8" t="e">
        <f t="shared" si="21"/>
        <v>#REF!</v>
      </c>
      <c r="T183" s="8" t="e">
        <f t="shared" si="21"/>
        <v>#REF!</v>
      </c>
      <c r="U183" s="8" t="e">
        <f t="shared" si="21"/>
        <v>#REF!</v>
      </c>
      <c r="V183" s="8">
        <f t="shared" si="21"/>
        <v>18939.583561643834</v>
      </c>
      <c r="W183" s="8">
        <f t="shared" si="21"/>
        <v>22354.487671232877</v>
      </c>
      <c r="X183" s="8">
        <f t="shared" si="21"/>
        <v>29449.041095890414</v>
      </c>
      <c r="Y183" s="8" t="e">
        <f t="shared" si="21"/>
        <v>#REF!</v>
      </c>
      <c r="Z183" s="8" t="e">
        <f t="shared" si="21"/>
        <v>#REF!</v>
      </c>
      <c r="AA183" s="8" t="e">
        <f t="shared" si="21"/>
        <v>#REF!</v>
      </c>
    </row>
    <row r="184" spans="1:27" x14ac:dyDescent="0.25">
      <c r="A184" s="3">
        <v>43659</v>
      </c>
      <c r="B184" s="4">
        <v>187</v>
      </c>
      <c r="C184" s="8">
        <f t="shared" si="19"/>
        <v>21364.109589041094</v>
      </c>
      <c r="D184" s="8">
        <f t="shared" si="19"/>
        <v>24760.849315068492</v>
      </c>
      <c r="E184" s="8">
        <f t="shared" si="19"/>
        <v>31817.665753424659</v>
      </c>
      <c r="F184" s="8">
        <f t="shared" si="15"/>
        <v>32285.934246575343</v>
      </c>
      <c r="G184" s="8" t="e">
        <f t="shared" si="15"/>
        <v>#REF!</v>
      </c>
      <c r="H184" s="8" t="e">
        <f t="shared" si="15"/>
        <v>#REF!</v>
      </c>
      <c r="I184" s="8">
        <f t="shared" si="16"/>
        <v>44550.060273972602</v>
      </c>
      <c r="J184" s="8">
        <f t="shared" si="16"/>
        <v>47946.799999999996</v>
      </c>
      <c r="K184" s="8">
        <f t="shared" si="16"/>
        <v>55003.616438356163</v>
      </c>
      <c r="L184" s="8">
        <f t="shared" si="17"/>
        <v>109391.41369863015</v>
      </c>
      <c r="M184" s="8" t="e">
        <f t="shared" si="17"/>
        <v>#REF!</v>
      </c>
      <c r="N184" s="8" t="e">
        <f t="shared" si="17"/>
        <v>#REF!</v>
      </c>
      <c r="P184" s="8">
        <f t="shared" si="21"/>
        <v>8474.9424657534237</v>
      </c>
      <c r="Q184" s="8">
        <f t="shared" si="21"/>
        <v>11871.682191780821</v>
      </c>
      <c r="R184" s="8">
        <f t="shared" si="21"/>
        <v>18928.498630136986</v>
      </c>
      <c r="S184" s="8" t="e">
        <f t="shared" si="21"/>
        <v>#REF!</v>
      </c>
      <c r="T184" s="8" t="e">
        <f t="shared" si="21"/>
        <v>#REF!</v>
      </c>
      <c r="U184" s="8" t="e">
        <f t="shared" si="21"/>
        <v>#REF!</v>
      </c>
      <c r="V184" s="8">
        <f t="shared" si="21"/>
        <v>18838.84109589041</v>
      </c>
      <c r="W184" s="8">
        <f t="shared" si="21"/>
        <v>22235.580821917811</v>
      </c>
      <c r="X184" s="8">
        <f t="shared" si="21"/>
        <v>29292.397260273974</v>
      </c>
      <c r="Y184" s="8" t="e">
        <f t="shared" si="21"/>
        <v>#REF!</v>
      </c>
      <c r="Z184" s="8" t="e">
        <f t="shared" si="21"/>
        <v>#REF!</v>
      </c>
      <c r="AA184" s="8" t="e">
        <f t="shared" si="21"/>
        <v>#REF!</v>
      </c>
    </row>
    <row r="185" spans="1:27" x14ac:dyDescent="0.25">
      <c r="A185" s="3">
        <v>43660</v>
      </c>
      <c r="B185" s="4">
        <v>186</v>
      </c>
      <c r="C185" s="8">
        <f t="shared" si="19"/>
        <v>21249.863013698628</v>
      </c>
      <c r="D185" s="8">
        <f t="shared" si="19"/>
        <v>24628.438356164381</v>
      </c>
      <c r="E185" s="8">
        <f t="shared" si="19"/>
        <v>31647.517808219178</v>
      </c>
      <c r="F185" s="8">
        <f t="shared" si="15"/>
        <v>32113.282191780821</v>
      </c>
      <c r="G185" s="8" t="e">
        <f t="shared" si="15"/>
        <v>#REF!</v>
      </c>
      <c r="H185" s="8" t="e">
        <f t="shared" si="15"/>
        <v>#REF!</v>
      </c>
      <c r="I185" s="8">
        <f t="shared" si="16"/>
        <v>44311.824657534249</v>
      </c>
      <c r="J185" s="8">
        <f t="shared" si="16"/>
        <v>47690.399999999994</v>
      </c>
      <c r="K185" s="8">
        <f t="shared" si="16"/>
        <v>54709.479452054795</v>
      </c>
      <c r="L185" s="8">
        <f t="shared" si="17"/>
        <v>108806.43287671234</v>
      </c>
      <c r="M185" s="8" t="e">
        <f t="shared" si="17"/>
        <v>#REF!</v>
      </c>
      <c r="N185" s="8" t="e">
        <f t="shared" si="17"/>
        <v>#REF!</v>
      </c>
      <c r="P185" s="8">
        <f t="shared" si="21"/>
        <v>8429.6219178082192</v>
      </c>
      <c r="Q185" s="8">
        <f t="shared" si="21"/>
        <v>11808.197260273972</v>
      </c>
      <c r="R185" s="8">
        <f t="shared" si="21"/>
        <v>18827.276712328767</v>
      </c>
      <c r="S185" s="8" t="e">
        <f t="shared" si="21"/>
        <v>#REF!</v>
      </c>
      <c r="T185" s="8" t="e">
        <f t="shared" si="21"/>
        <v>#REF!</v>
      </c>
      <c r="U185" s="8" t="e">
        <f t="shared" si="21"/>
        <v>#REF!</v>
      </c>
      <c r="V185" s="8">
        <f t="shared" si="21"/>
        <v>18738.098630136985</v>
      </c>
      <c r="W185" s="8">
        <f t="shared" si="21"/>
        <v>22116.673972602741</v>
      </c>
      <c r="X185" s="8">
        <f t="shared" si="21"/>
        <v>29135.753424657538</v>
      </c>
      <c r="Y185" s="8" t="e">
        <f t="shared" si="21"/>
        <v>#REF!</v>
      </c>
      <c r="Z185" s="8" t="e">
        <f t="shared" si="21"/>
        <v>#REF!</v>
      </c>
      <c r="AA185" s="8" t="e">
        <f t="shared" si="21"/>
        <v>#REF!</v>
      </c>
    </row>
    <row r="186" spans="1:27" x14ac:dyDescent="0.25">
      <c r="A186" s="3">
        <v>43661</v>
      </c>
      <c r="B186" s="4">
        <v>185</v>
      </c>
      <c r="C186" s="8">
        <f t="shared" si="19"/>
        <v>21135.616438356163</v>
      </c>
      <c r="D186" s="8">
        <f t="shared" si="19"/>
        <v>24496.027397260274</v>
      </c>
      <c r="E186" s="8">
        <f t="shared" si="19"/>
        <v>31477.369863013701</v>
      </c>
      <c r="F186" s="8">
        <f t="shared" si="15"/>
        <v>31940.630136986303</v>
      </c>
      <c r="G186" s="8" t="e">
        <f t="shared" si="15"/>
        <v>#REF!</v>
      </c>
      <c r="H186" s="8" t="e">
        <f t="shared" si="15"/>
        <v>#REF!</v>
      </c>
      <c r="I186" s="8">
        <f t="shared" si="16"/>
        <v>44073.589041095889</v>
      </c>
      <c r="J186" s="8">
        <f t="shared" si="16"/>
        <v>47433.999999999993</v>
      </c>
      <c r="K186" s="8">
        <f t="shared" si="16"/>
        <v>54415.342465753427</v>
      </c>
      <c r="L186" s="8">
        <f t="shared" si="17"/>
        <v>108221.45205479453</v>
      </c>
      <c r="M186" s="8" t="e">
        <f t="shared" si="17"/>
        <v>#REF!</v>
      </c>
      <c r="N186" s="8" t="e">
        <f t="shared" si="17"/>
        <v>#REF!</v>
      </c>
      <c r="P186" s="8">
        <f t="shared" si="21"/>
        <v>8384.301369863013</v>
      </c>
      <c r="Q186" s="8">
        <f t="shared" si="21"/>
        <v>11744.712328767124</v>
      </c>
      <c r="R186" s="8">
        <f t="shared" si="21"/>
        <v>18726.054794520547</v>
      </c>
      <c r="S186" s="8" t="e">
        <f t="shared" si="21"/>
        <v>#REF!</v>
      </c>
      <c r="T186" s="8" t="e">
        <f t="shared" si="21"/>
        <v>#REF!</v>
      </c>
      <c r="U186" s="8" t="e">
        <f t="shared" si="21"/>
        <v>#REF!</v>
      </c>
      <c r="V186" s="8">
        <f t="shared" si="21"/>
        <v>18637.35616438356</v>
      </c>
      <c r="W186" s="8">
        <f t="shared" si="21"/>
        <v>21997.767123287671</v>
      </c>
      <c r="X186" s="8">
        <f t="shared" si="21"/>
        <v>28979.109589041098</v>
      </c>
      <c r="Y186" s="8" t="e">
        <f t="shared" si="21"/>
        <v>#REF!</v>
      </c>
      <c r="Z186" s="8" t="e">
        <f t="shared" si="21"/>
        <v>#REF!</v>
      </c>
      <c r="AA186" s="8" t="e">
        <f t="shared" si="21"/>
        <v>#REF!</v>
      </c>
    </row>
    <row r="187" spans="1:27" x14ac:dyDescent="0.25">
      <c r="A187" s="3">
        <v>43662</v>
      </c>
      <c r="B187" s="4">
        <v>184</v>
      </c>
      <c r="C187" s="8">
        <f t="shared" si="19"/>
        <v>21021.369863013697</v>
      </c>
      <c r="D187" s="8">
        <f t="shared" si="19"/>
        <v>24363.616438356163</v>
      </c>
      <c r="E187" s="8">
        <f t="shared" si="19"/>
        <v>31307.22191780822</v>
      </c>
      <c r="F187" s="8">
        <f t="shared" si="15"/>
        <v>31767.978082191781</v>
      </c>
      <c r="G187" s="8" t="e">
        <f t="shared" si="15"/>
        <v>#REF!</v>
      </c>
      <c r="H187" s="8" t="e">
        <f t="shared" si="15"/>
        <v>#REF!</v>
      </c>
      <c r="I187" s="8">
        <f t="shared" si="16"/>
        <v>43835.353424657536</v>
      </c>
      <c r="J187" s="8">
        <f t="shared" si="16"/>
        <v>47177.599999999999</v>
      </c>
      <c r="K187" s="8">
        <f t="shared" si="16"/>
        <v>54121.205479452052</v>
      </c>
      <c r="L187" s="8">
        <f t="shared" si="17"/>
        <v>107636.47123287672</v>
      </c>
      <c r="M187" s="8" t="e">
        <f t="shared" si="17"/>
        <v>#REF!</v>
      </c>
      <c r="N187" s="8" t="e">
        <f t="shared" si="17"/>
        <v>#REF!</v>
      </c>
      <c r="P187" s="8">
        <f t="shared" si="21"/>
        <v>8338.9808219178085</v>
      </c>
      <c r="Q187" s="8">
        <f t="shared" si="21"/>
        <v>11681.227397260274</v>
      </c>
      <c r="R187" s="8">
        <f t="shared" si="21"/>
        <v>18624.832876712328</v>
      </c>
      <c r="S187" s="8" t="e">
        <f t="shared" si="21"/>
        <v>#REF!</v>
      </c>
      <c r="T187" s="8" t="e">
        <f t="shared" si="21"/>
        <v>#REF!</v>
      </c>
      <c r="U187" s="8" t="e">
        <f t="shared" si="21"/>
        <v>#REF!</v>
      </c>
      <c r="V187" s="8">
        <f t="shared" si="21"/>
        <v>18536.613698630135</v>
      </c>
      <c r="W187" s="8">
        <f t="shared" si="21"/>
        <v>21878.860273972605</v>
      </c>
      <c r="X187" s="8">
        <f t="shared" si="21"/>
        <v>28822.465753424658</v>
      </c>
      <c r="Y187" s="8" t="e">
        <f t="shared" si="21"/>
        <v>#REF!</v>
      </c>
      <c r="Z187" s="8" t="e">
        <f t="shared" si="21"/>
        <v>#REF!</v>
      </c>
      <c r="AA187" s="8" t="e">
        <f t="shared" si="21"/>
        <v>#REF!</v>
      </c>
    </row>
    <row r="188" spans="1:27" x14ac:dyDescent="0.25">
      <c r="A188" s="3">
        <v>43663</v>
      </c>
      <c r="B188" s="4">
        <v>183</v>
      </c>
      <c r="C188" s="8">
        <f t="shared" si="19"/>
        <v>20907.123287671231</v>
      </c>
      <c r="D188" s="8">
        <f t="shared" si="19"/>
        <v>24231.205479452052</v>
      </c>
      <c r="E188" s="8">
        <f t="shared" si="19"/>
        <v>31137.073972602742</v>
      </c>
      <c r="F188" s="8">
        <f t="shared" si="15"/>
        <v>31595.326027397263</v>
      </c>
      <c r="G188" s="8" t="e">
        <f t="shared" si="15"/>
        <v>#REF!</v>
      </c>
      <c r="H188" s="8" t="e">
        <f t="shared" si="15"/>
        <v>#REF!</v>
      </c>
      <c r="I188" s="8">
        <f t="shared" si="16"/>
        <v>43597.117808219176</v>
      </c>
      <c r="J188" s="8">
        <f t="shared" si="16"/>
        <v>46921.2</v>
      </c>
      <c r="K188" s="8">
        <f t="shared" si="16"/>
        <v>53827.068493150684</v>
      </c>
      <c r="L188" s="8">
        <f t="shared" si="17"/>
        <v>107051.49041095891</v>
      </c>
      <c r="M188" s="8" t="e">
        <f t="shared" si="17"/>
        <v>#REF!</v>
      </c>
      <c r="N188" s="8" t="e">
        <f t="shared" si="17"/>
        <v>#REF!</v>
      </c>
      <c r="P188" s="8">
        <f t="shared" si="21"/>
        <v>8293.6602739726022</v>
      </c>
      <c r="Q188" s="8">
        <f t="shared" si="21"/>
        <v>11617.742465753425</v>
      </c>
      <c r="R188" s="8">
        <f t="shared" si="21"/>
        <v>18523.610958904108</v>
      </c>
      <c r="S188" s="8" t="e">
        <f t="shared" si="21"/>
        <v>#REF!</v>
      </c>
      <c r="T188" s="8" t="e">
        <f t="shared" si="21"/>
        <v>#REF!</v>
      </c>
      <c r="U188" s="8" t="e">
        <f t="shared" si="21"/>
        <v>#REF!</v>
      </c>
      <c r="V188" s="8">
        <f t="shared" si="21"/>
        <v>18435.871232876711</v>
      </c>
      <c r="W188" s="8">
        <f t="shared" si="21"/>
        <v>21759.953424657535</v>
      </c>
      <c r="X188" s="8">
        <f t="shared" si="21"/>
        <v>28665.821917808222</v>
      </c>
      <c r="Y188" s="8" t="e">
        <f t="shared" si="21"/>
        <v>#REF!</v>
      </c>
      <c r="Z188" s="8" t="e">
        <f t="shared" si="21"/>
        <v>#REF!</v>
      </c>
      <c r="AA188" s="8" t="e">
        <f t="shared" si="21"/>
        <v>#REF!</v>
      </c>
    </row>
    <row r="189" spans="1:27" x14ac:dyDescent="0.25">
      <c r="A189" s="3">
        <v>43664</v>
      </c>
      <c r="B189" s="4">
        <v>182</v>
      </c>
      <c r="C189" s="8">
        <f t="shared" si="19"/>
        <v>20792.876712328765</v>
      </c>
      <c r="D189" s="8">
        <f t="shared" si="19"/>
        <v>24098.794520547945</v>
      </c>
      <c r="E189" s="8">
        <f t="shared" si="19"/>
        <v>30966.926027397261</v>
      </c>
      <c r="F189" s="8">
        <f t="shared" si="15"/>
        <v>31422.673972602741</v>
      </c>
      <c r="G189" s="8" t="e">
        <f t="shared" si="15"/>
        <v>#REF!</v>
      </c>
      <c r="H189" s="8" t="e">
        <f t="shared" si="15"/>
        <v>#REF!</v>
      </c>
      <c r="I189" s="8">
        <f t="shared" si="16"/>
        <v>43358.882191780824</v>
      </c>
      <c r="J189" s="8">
        <f t="shared" si="16"/>
        <v>46664.799999999996</v>
      </c>
      <c r="K189" s="8">
        <f t="shared" si="16"/>
        <v>53532.931506849316</v>
      </c>
      <c r="L189" s="8">
        <f t="shared" si="17"/>
        <v>106466.5095890411</v>
      </c>
      <c r="M189" s="8" t="e">
        <f t="shared" si="17"/>
        <v>#REF!</v>
      </c>
      <c r="N189" s="8" t="e">
        <f t="shared" si="17"/>
        <v>#REF!</v>
      </c>
      <c r="P189" s="8">
        <f t="shared" si="21"/>
        <v>8248.339726027396</v>
      </c>
      <c r="Q189" s="8">
        <f t="shared" si="21"/>
        <v>11554.257534246575</v>
      </c>
      <c r="R189" s="8">
        <f t="shared" si="21"/>
        <v>18422.389041095888</v>
      </c>
      <c r="S189" s="8" t="e">
        <f t="shared" si="21"/>
        <v>#REF!</v>
      </c>
      <c r="T189" s="8" t="e">
        <f t="shared" si="21"/>
        <v>#REF!</v>
      </c>
      <c r="U189" s="8" t="e">
        <f t="shared" si="21"/>
        <v>#REF!</v>
      </c>
      <c r="V189" s="8">
        <f t="shared" si="21"/>
        <v>18335.128767123286</v>
      </c>
      <c r="W189" s="8">
        <f t="shared" si="21"/>
        <v>21641.046575342465</v>
      </c>
      <c r="X189" s="8">
        <f t="shared" si="21"/>
        <v>28509.178082191782</v>
      </c>
      <c r="Y189" s="8" t="e">
        <f t="shared" si="21"/>
        <v>#REF!</v>
      </c>
      <c r="Z189" s="8" t="e">
        <f t="shared" si="21"/>
        <v>#REF!</v>
      </c>
      <c r="AA189" s="8" t="e">
        <f t="shared" si="21"/>
        <v>#REF!</v>
      </c>
    </row>
    <row r="190" spans="1:27" x14ac:dyDescent="0.25">
      <c r="A190" s="3">
        <v>43665</v>
      </c>
      <c r="B190" s="4">
        <v>181</v>
      </c>
      <c r="C190" s="8">
        <f t="shared" si="19"/>
        <v>20678.630136986299</v>
      </c>
      <c r="D190" s="8">
        <f t="shared" si="19"/>
        <v>23966.383561643834</v>
      </c>
      <c r="E190" s="8">
        <f t="shared" si="19"/>
        <v>30796.77808219178</v>
      </c>
      <c r="F190" s="8">
        <f t="shared" si="15"/>
        <v>31250.021917808219</v>
      </c>
      <c r="G190" s="8" t="e">
        <f t="shared" si="15"/>
        <v>#REF!</v>
      </c>
      <c r="H190" s="8" t="e">
        <f t="shared" si="15"/>
        <v>#REF!</v>
      </c>
      <c r="I190" s="8">
        <f t="shared" si="16"/>
        <v>43120.646575342471</v>
      </c>
      <c r="J190" s="8">
        <f t="shared" si="16"/>
        <v>46408.399999999994</v>
      </c>
      <c r="K190" s="8">
        <f t="shared" si="16"/>
        <v>53238.794520547941</v>
      </c>
      <c r="L190" s="8">
        <f t="shared" si="17"/>
        <v>105881.52876712329</v>
      </c>
      <c r="M190" s="8" t="e">
        <f t="shared" si="17"/>
        <v>#REF!</v>
      </c>
      <c r="N190" s="8" t="e">
        <f t="shared" si="17"/>
        <v>#REF!</v>
      </c>
      <c r="P190" s="8">
        <f t="shared" si="21"/>
        <v>8203.0191780821915</v>
      </c>
      <c r="Q190" s="8">
        <f t="shared" si="21"/>
        <v>11490.772602739726</v>
      </c>
      <c r="R190" s="8">
        <f t="shared" si="21"/>
        <v>18321.167123287669</v>
      </c>
      <c r="S190" s="8" t="e">
        <f t="shared" si="21"/>
        <v>#REF!</v>
      </c>
      <c r="T190" s="8" t="e">
        <f t="shared" si="21"/>
        <v>#REF!</v>
      </c>
      <c r="U190" s="8" t="e">
        <f t="shared" si="21"/>
        <v>#REF!</v>
      </c>
      <c r="V190" s="8">
        <f t="shared" si="21"/>
        <v>18234.386301369861</v>
      </c>
      <c r="W190" s="8">
        <f t="shared" si="21"/>
        <v>21522.139726027399</v>
      </c>
      <c r="X190" s="8">
        <f t="shared" si="21"/>
        <v>28352.534246575346</v>
      </c>
      <c r="Y190" s="8" t="e">
        <f t="shared" si="21"/>
        <v>#REF!</v>
      </c>
      <c r="Z190" s="8" t="e">
        <f t="shared" si="21"/>
        <v>#REF!</v>
      </c>
      <c r="AA190" s="8" t="e">
        <f t="shared" si="21"/>
        <v>#REF!</v>
      </c>
    </row>
    <row r="191" spans="1:27" x14ac:dyDescent="0.25">
      <c r="A191" s="3">
        <v>43666</v>
      </c>
      <c r="B191" s="4">
        <v>180</v>
      </c>
      <c r="C191" s="8">
        <f t="shared" si="19"/>
        <v>20564.383561643834</v>
      </c>
      <c r="D191" s="8">
        <f t="shared" si="19"/>
        <v>23833.972602739723</v>
      </c>
      <c r="E191" s="8">
        <f t="shared" si="19"/>
        <v>30626.630136986303</v>
      </c>
      <c r="F191" s="8">
        <f t="shared" si="15"/>
        <v>31077.369863013701</v>
      </c>
      <c r="G191" s="8" t="e">
        <f t="shared" si="15"/>
        <v>#REF!</v>
      </c>
      <c r="H191" s="8" t="e">
        <f t="shared" si="15"/>
        <v>#REF!</v>
      </c>
      <c r="I191" s="8">
        <f t="shared" si="16"/>
        <v>42882.410958904111</v>
      </c>
      <c r="J191" s="8">
        <f t="shared" si="16"/>
        <v>46151.999999999993</v>
      </c>
      <c r="K191" s="8">
        <f t="shared" si="16"/>
        <v>52944.657534246573</v>
      </c>
      <c r="L191" s="8">
        <f t="shared" si="17"/>
        <v>105296.54794520549</v>
      </c>
      <c r="M191" s="8" t="e">
        <f t="shared" si="17"/>
        <v>#REF!</v>
      </c>
      <c r="N191" s="8" t="e">
        <f t="shared" si="17"/>
        <v>#REF!</v>
      </c>
      <c r="P191" s="8">
        <f t="shared" si="21"/>
        <v>8157.6986301369852</v>
      </c>
      <c r="Q191" s="8">
        <f t="shared" si="21"/>
        <v>11427.287671232876</v>
      </c>
      <c r="R191" s="8">
        <f t="shared" si="21"/>
        <v>18219.945205479453</v>
      </c>
      <c r="S191" s="8" t="e">
        <f t="shared" si="21"/>
        <v>#REF!</v>
      </c>
      <c r="T191" s="8" t="e">
        <f t="shared" si="21"/>
        <v>#REF!</v>
      </c>
      <c r="U191" s="8" t="e">
        <f t="shared" si="21"/>
        <v>#REF!</v>
      </c>
      <c r="V191" s="8">
        <f t="shared" si="21"/>
        <v>18133.643835616436</v>
      </c>
      <c r="W191" s="8">
        <f t="shared" si="21"/>
        <v>21403.232876712329</v>
      </c>
      <c r="X191" s="8">
        <f t="shared" si="21"/>
        <v>28195.890410958906</v>
      </c>
      <c r="Y191" s="8" t="e">
        <f t="shared" si="21"/>
        <v>#REF!</v>
      </c>
      <c r="Z191" s="8" t="e">
        <f t="shared" si="21"/>
        <v>#REF!</v>
      </c>
      <c r="AA191" s="8" t="e">
        <f t="shared" si="21"/>
        <v>#REF!</v>
      </c>
    </row>
    <row r="192" spans="1:27" x14ac:dyDescent="0.25">
      <c r="A192" s="3">
        <v>43667</v>
      </c>
      <c r="B192" s="4">
        <v>179</v>
      </c>
      <c r="C192" s="8">
        <f t="shared" si="19"/>
        <v>20450.136986301368</v>
      </c>
      <c r="D192" s="8">
        <f t="shared" si="19"/>
        <v>23701.561643835616</v>
      </c>
      <c r="E192" s="8">
        <f t="shared" si="19"/>
        <v>30456.482191780822</v>
      </c>
      <c r="F192" s="8">
        <f t="shared" ref="F192:H255" si="22">+F$5/365*$B192</f>
        <v>30904.717808219179</v>
      </c>
      <c r="G192" s="8" t="e">
        <f t="shared" si="22"/>
        <v>#REF!</v>
      </c>
      <c r="H192" s="8" t="e">
        <f t="shared" si="22"/>
        <v>#REF!</v>
      </c>
      <c r="I192" s="8">
        <f t="shared" ref="I192:K255" si="23">+I$5/365*$B192</f>
        <v>42644.175342465758</v>
      </c>
      <c r="J192" s="8">
        <f t="shared" si="23"/>
        <v>45895.6</v>
      </c>
      <c r="K192" s="8">
        <f t="shared" si="23"/>
        <v>52650.520547945205</v>
      </c>
      <c r="L192" s="8">
        <f t="shared" ref="L192:N255" si="24">+L$5/365*$B192</f>
        <v>104711.56712328768</v>
      </c>
      <c r="M192" s="8" t="e">
        <f t="shared" si="24"/>
        <v>#REF!</v>
      </c>
      <c r="N192" s="8" t="e">
        <f t="shared" si="24"/>
        <v>#REF!</v>
      </c>
      <c r="P192" s="8">
        <f t="shared" si="21"/>
        <v>8112.3780821917799</v>
      </c>
      <c r="Q192" s="8">
        <f t="shared" si="21"/>
        <v>11363.802739726027</v>
      </c>
      <c r="R192" s="8">
        <f t="shared" si="21"/>
        <v>18118.723287671233</v>
      </c>
      <c r="S192" s="8" t="e">
        <f t="shared" si="21"/>
        <v>#REF!</v>
      </c>
      <c r="T192" s="8" t="e">
        <f t="shared" si="21"/>
        <v>#REF!</v>
      </c>
      <c r="U192" s="8" t="e">
        <f t="shared" si="21"/>
        <v>#REF!</v>
      </c>
      <c r="V192" s="8">
        <f t="shared" si="21"/>
        <v>18032.901369863011</v>
      </c>
      <c r="W192" s="8">
        <f t="shared" si="21"/>
        <v>21284.326027397263</v>
      </c>
      <c r="X192" s="8">
        <f t="shared" si="21"/>
        <v>28039.246575342466</v>
      </c>
      <c r="Y192" s="8" t="e">
        <f t="shared" si="21"/>
        <v>#REF!</v>
      </c>
      <c r="Z192" s="8" t="e">
        <f t="shared" si="21"/>
        <v>#REF!</v>
      </c>
      <c r="AA192" s="8" t="e">
        <f t="shared" si="21"/>
        <v>#REF!</v>
      </c>
    </row>
    <row r="193" spans="1:27" x14ac:dyDescent="0.25">
      <c r="A193" s="3">
        <v>43668</v>
      </c>
      <c r="B193" s="4">
        <v>178</v>
      </c>
      <c r="C193" s="8">
        <f t="shared" si="19"/>
        <v>20335.890410958902</v>
      </c>
      <c r="D193" s="8">
        <f t="shared" si="19"/>
        <v>23569.150684931505</v>
      </c>
      <c r="E193" s="8">
        <f t="shared" si="19"/>
        <v>30286.334246575345</v>
      </c>
      <c r="F193" s="8">
        <f t="shared" si="22"/>
        <v>30732.065753424657</v>
      </c>
      <c r="G193" s="8" t="e">
        <f t="shared" si="22"/>
        <v>#REF!</v>
      </c>
      <c r="H193" s="8" t="e">
        <f t="shared" si="22"/>
        <v>#REF!</v>
      </c>
      <c r="I193" s="8">
        <f t="shared" si="23"/>
        <v>42405.939726027398</v>
      </c>
      <c r="J193" s="8">
        <f t="shared" si="23"/>
        <v>45639.199999999997</v>
      </c>
      <c r="K193" s="8">
        <f t="shared" si="23"/>
        <v>52356.383561643837</v>
      </c>
      <c r="L193" s="8">
        <f t="shared" si="24"/>
        <v>104126.58630136987</v>
      </c>
      <c r="M193" s="8" t="e">
        <f t="shared" si="24"/>
        <v>#REF!</v>
      </c>
      <c r="N193" s="8" t="e">
        <f t="shared" si="24"/>
        <v>#REF!</v>
      </c>
      <c r="P193" s="8">
        <f t="shared" si="21"/>
        <v>8067.0575342465745</v>
      </c>
      <c r="Q193" s="8">
        <f t="shared" si="21"/>
        <v>11300.317808219177</v>
      </c>
      <c r="R193" s="8">
        <f t="shared" si="21"/>
        <v>18017.501369863014</v>
      </c>
      <c r="S193" s="8" t="e">
        <f t="shared" si="21"/>
        <v>#REF!</v>
      </c>
      <c r="T193" s="8" t="e">
        <f t="shared" si="21"/>
        <v>#REF!</v>
      </c>
      <c r="U193" s="8" t="e">
        <f t="shared" si="21"/>
        <v>#REF!</v>
      </c>
      <c r="V193" s="8">
        <f t="shared" si="21"/>
        <v>17932.158904109587</v>
      </c>
      <c r="W193" s="8">
        <f t="shared" si="21"/>
        <v>21165.419178082193</v>
      </c>
      <c r="X193" s="8">
        <f t="shared" si="21"/>
        <v>27882.60273972603</v>
      </c>
      <c r="Y193" s="8" t="e">
        <f t="shared" si="21"/>
        <v>#REF!</v>
      </c>
      <c r="Z193" s="8" t="e">
        <f t="shared" si="21"/>
        <v>#REF!</v>
      </c>
      <c r="AA193" s="8" t="e">
        <f t="shared" si="21"/>
        <v>#REF!</v>
      </c>
    </row>
    <row r="194" spans="1:27" x14ac:dyDescent="0.25">
      <c r="A194" s="3">
        <v>43669</v>
      </c>
      <c r="B194" s="4">
        <v>177</v>
      </c>
      <c r="C194" s="8">
        <f t="shared" si="19"/>
        <v>20221.643835616436</v>
      </c>
      <c r="D194" s="8">
        <f t="shared" si="19"/>
        <v>23436.739726027394</v>
      </c>
      <c r="E194" s="8">
        <f t="shared" si="19"/>
        <v>30116.186301369864</v>
      </c>
      <c r="F194" s="8">
        <f t="shared" si="22"/>
        <v>30559.413698630138</v>
      </c>
      <c r="G194" s="8" t="e">
        <f t="shared" si="22"/>
        <v>#REF!</v>
      </c>
      <c r="H194" s="8" t="e">
        <f t="shared" si="22"/>
        <v>#REF!</v>
      </c>
      <c r="I194" s="8">
        <f t="shared" si="23"/>
        <v>42167.704109589045</v>
      </c>
      <c r="J194" s="8">
        <f t="shared" si="23"/>
        <v>45382.799999999996</v>
      </c>
      <c r="K194" s="8">
        <f t="shared" si="23"/>
        <v>52062.246575342462</v>
      </c>
      <c r="L194" s="8">
        <f t="shared" si="24"/>
        <v>103541.60547945206</v>
      </c>
      <c r="M194" s="8" t="e">
        <f t="shared" si="24"/>
        <v>#REF!</v>
      </c>
      <c r="N194" s="8" t="e">
        <f t="shared" si="24"/>
        <v>#REF!</v>
      </c>
      <c r="P194" s="8">
        <f t="shared" si="21"/>
        <v>8021.7369863013691</v>
      </c>
      <c r="Q194" s="8">
        <f t="shared" si="21"/>
        <v>11236.832876712329</v>
      </c>
      <c r="R194" s="8">
        <f t="shared" si="21"/>
        <v>17916.279452054794</v>
      </c>
      <c r="S194" s="8" t="e">
        <f t="shared" si="21"/>
        <v>#REF!</v>
      </c>
      <c r="T194" s="8" t="e">
        <f t="shared" si="21"/>
        <v>#REF!</v>
      </c>
      <c r="U194" s="8" t="e">
        <f t="shared" si="21"/>
        <v>#REF!</v>
      </c>
      <c r="V194" s="8">
        <f t="shared" si="21"/>
        <v>17831.416438356162</v>
      </c>
      <c r="W194" s="8">
        <f t="shared" si="21"/>
        <v>21046.512328767123</v>
      </c>
      <c r="X194" s="8">
        <f t="shared" si="21"/>
        <v>27725.95890410959</v>
      </c>
      <c r="Y194" s="8" t="e">
        <f t="shared" si="21"/>
        <v>#REF!</v>
      </c>
      <c r="Z194" s="8" t="e">
        <f t="shared" si="21"/>
        <v>#REF!</v>
      </c>
      <c r="AA194" s="8" t="e">
        <f t="shared" si="21"/>
        <v>#REF!</v>
      </c>
    </row>
    <row r="195" spans="1:27" x14ac:dyDescent="0.25">
      <c r="A195" s="3">
        <v>43670</v>
      </c>
      <c r="B195" s="4">
        <v>176</v>
      </c>
      <c r="C195" s="8">
        <f t="shared" si="19"/>
        <v>20107.39726027397</v>
      </c>
      <c r="D195" s="8">
        <f t="shared" si="19"/>
        <v>23304.328767123287</v>
      </c>
      <c r="E195" s="8">
        <f t="shared" si="19"/>
        <v>29946.038356164383</v>
      </c>
      <c r="F195" s="8">
        <f t="shared" si="22"/>
        <v>30386.761643835616</v>
      </c>
      <c r="G195" s="8" t="e">
        <f t="shared" si="22"/>
        <v>#REF!</v>
      </c>
      <c r="H195" s="8" t="e">
        <f t="shared" si="22"/>
        <v>#REF!</v>
      </c>
      <c r="I195" s="8">
        <f t="shared" si="23"/>
        <v>41929.468493150685</v>
      </c>
      <c r="J195" s="8">
        <f t="shared" si="23"/>
        <v>45126.399999999994</v>
      </c>
      <c r="K195" s="8">
        <f t="shared" si="23"/>
        <v>51768.109589041094</v>
      </c>
      <c r="L195" s="8">
        <f t="shared" si="24"/>
        <v>102956.62465753425</v>
      </c>
      <c r="M195" s="8" t="e">
        <f t="shared" si="24"/>
        <v>#REF!</v>
      </c>
      <c r="N195" s="8" t="e">
        <f t="shared" si="24"/>
        <v>#REF!</v>
      </c>
      <c r="P195" s="8">
        <f t="shared" si="21"/>
        <v>7976.4164383561638</v>
      </c>
      <c r="Q195" s="8">
        <f t="shared" si="21"/>
        <v>11173.34794520548</v>
      </c>
      <c r="R195" s="8">
        <f t="shared" si="21"/>
        <v>17815.057534246575</v>
      </c>
      <c r="S195" s="8" t="e">
        <f t="shared" si="21"/>
        <v>#REF!</v>
      </c>
      <c r="T195" s="8" t="e">
        <f t="shared" si="21"/>
        <v>#REF!</v>
      </c>
      <c r="U195" s="8" t="e">
        <f t="shared" si="21"/>
        <v>#REF!</v>
      </c>
      <c r="V195" s="8">
        <f t="shared" si="21"/>
        <v>17730.673972602737</v>
      </c>
      <c r="W195" s="8">
        <f t="shared" si="21"/>
        <v>20927.605479452057</v>
      </c>
      <c r="X195" s="8">
        <f t="shared" si="21"/>
        <v>27569.315068493153</v>
      </c>
      <c r="Y195" s="8" t="e">
        <f t="shared" si="21"/>
        <v>#REF!</v>
      </c>
      <c r="Z195" s="8" t="e">
        <f t="shared" si="21"/>
        <v>#REF!</v>
      </c>
      <c r="AA195" s="8" t="e">
        <f t="shared" si="21"/>
        <v>#REF!</v>
      </c>
    </row>
    <row r="196" spans="1:27" x14ac:dyDescent="0.25">
      <c r="A196" s="3">
        <v>43671</v>
      </c>
      <c r="B196" s="4">
        <v>175</v>
      </c>
      <c r="C196" s="8">
        <f t="shared" si="19"/>
        <v>19993.150684931505</v>
      </c>
      <c r="D196" s="8">
        <f t="shared" si="19"/>
        <v>23171.917808219176</v>
      </c>
      <c r="E196" s="8">
        <f t="shared" si="19"/>
        <v>29775.890410958906</v>
      </c>
      <c r="F196" s="8">
        <f t="shared" si="22"/>
        <v>30214.109589041098</v>
      </c>
      <c r="G196" s="8" t="e">
        <f t="shared" si="22"/>
        <v>#REF!</v>
      </c>
      <c r="H196" s="8" t="e">
        <f t="shared" si="22"/>
        <v>#REF!</v>
      </c>
      <c r="I196" s="8">
        <f t="shared" si="23"/>
        <v>41691.232876712333</v>
      </c>
      <c r="J196" s="8">
        <f t="shared" si="23"/>
        <v>44869.999999999993</v>
      </c>
      <c r="K196" s="8">
        <f t="shared" si="23"/>
        <v>51473.972602739726</v>
      </c>
      <c r="L196" s="8">
        <f t="shared" si="24"/>
        <v>102371.64383561644</v>
      </c>
      <c r="M196" s="8" t="e">
        <f t="shared" si="24"/>
        <v>#REF!</v>
      </c>
      <c r="N196" s="8" t="e">
        <f t="shared" si="24"/>
        <v>#REF!</v>
      </c>
      <c r="P196" s="8">
        <f t="shared" si="21"/>
        <v>7931.0958904109584</v>
      </c>
      <c r="Q196" s="8">
        <f t="shared" si="21"/>
        <v>11109.86301369863</v>
      </c>
      <c r="R196" s="8">
        <f t="shared" si="21"/>
        <v>17713.835616438355</v>
      </c>
      <c r="S196" s="8" t="e">
        <f t="shared" si="21"/>
        <v>#REF!</v>
      </c>
      <c r="T196" s="8" t="e">
        <f t="shared" si="21"/>
        <v>#REF!</v>
      </c>
      <c r="U196" s="8" t="e">
        <f t="shared" ref="P196:AA217" si="25">+U$5/365*$B196</f>
        <v>#REF!</v>
      </c>
      <c r="V196" s="8">
        <f t="shared" si="25"/>
        <v>17629.931506849316</v>
      </c>
      <c r="W196" s="8">
        <f t="shared" si="25"/>
        <v>20808.698630136987</v>
      </c>
      <c r="X196" s="8">
        <f t="shared" si="25"/>
        <v>27412.671232876713</v>
      </c>
      <c r="Y196" s="8" t="e">
        <f t="shared" si="25"/>
        <v>#REF!</v>
      </c>
      <c r="Z196" s="8" t="e">
        <f t="shared" si="25"/>
        <v>#REF!</v>
      </c>
      <c r="AA196" s="8" t="e">
        <f t="shared" si="25"/>
        <v>#REF!</v>
      </c>
    </row>
    <row r="197" spans="1:27" x14ac:dyDescent="0.25">
      <c r="A197" s="3">
        <v>43672</v>
      </c>
      <c r="B197" s="4">
        <v>174</v>
      </c>
      <c r="C197" s="8">
        <f t="shared" si="19"/>
        <v>19878.904109589039</v>
      </c>
      <c r="D197" s="8">
        <f t="shared" si="19"/>
        <v>23039.506849315065</v>
      </c>
      <c r="E197" s="8">
        <f t="shared" si="19"/>
        <v>29605.742465753425</v>
      </c>
      <c r="F197" s="8">
        <f t="shared" si="22"/>
        <v>30041.457534246576</v>
      </c>
      <c r="G197" s="8" t="e">
        <f t="shared" si="22"/>
        <v>#REF!</v>
      </c>
      <c r="H197" s="8" t="e">
        <f t="shared" si="22"/>
        <v>#REF!</v>
      </c>
      <c r="I197" s="8">
        <f t="shared" si="23"/>
        <v>41452.997260273973</v>
      </c>
      <c r="J197" s="8">
        <f t="shared" si="23"/>
        <v>44613.599999999999</v>
      </c>
      <c r="K197" s="8">
        <f t="shared" si="23"/>
        <v>51179.835616438359</v>
      </c>
      <c r="L197" s="8">
        <f t="shared" si="24"/>
        <v>101786.66301369864</v>
      </c>
      <c r="M197" s="8" t="e">
        <f t="shared" si="24"/>
        <v>#REF!</v>
      </c>
      <c r="N197" s="8" t="e">
        <f t="shared" si="24"/>
        <v>#REF!</v>
      </c>
      <c r="P197" s="8">
        <f t="shared" si="25"/>
        <v>7885.7753424657531</v>
      </c>
      <c r="Q197" s="8">
        <f t="shared" si="25"/>
        <v>11046.378082191781</v>
      </c>
      <c r="R197" s="8">
        <f t="shared" si="25"/>
        <v>17612.613698630135</v>
      </c>
      <c r="S197" s="8" t="e">
        <f t="shared" si="25"/>
        <v>#REF!</v>
      </c>
      <c r="T197" s="8" t="e">
        <f t="shared" si="25"/>
        <v>#REF!</v>
      </c>
      <c r="U197" s="8" t="e">
        <f t="shared" si="25"/>
        <v>#REF!</v>
      </c>
      <c r="V197" s="8">
        <f t="shared" si="25"/>
        <v>17529.189041095891</v>
      </c>
      <c r="W197" s="8">
        <f t="shared" si="25"/>
        <v>20689.791780821917</v>
      </c>
      <c r="X197" s="8">
        <f t="shared" si="25"/>
        <v>27256.027397260277</v>
      </c>
      <c r="Y197" s="8" t="e">
        <f t="shared" si="25"/>
        <v>#REF!</v>
      </c>
      <c r="Z197" s="8" t="e">
        <f t="shared" si="25"/>
        <v>#REF!</v>
      </c>
      <c r="AA197" s="8" t="e">
        <f t="shared" si="25"/>
        <v>#REF!</v>
      </c>
    </row>
    <row r="198" spans="1:27" x14ac:dyDescent="0.25">
      <c r="A198" s="3">
        <v>43673</v>
      </c>
      <c r="B198" s="4">
        <v>173</v>
      </c>
      <c r="C198" s="8">
        <f t="shared" si="19"/>
        <v>19764.657534246573</v>
      </c>
      <c r="D198" s="8">
        <f t="shared" si="19"/>
        <v>22907.095890410958</v>
      </c>
      <c r="E198" s="8">
        <f t="shared" si="19"/>
        <v>29435.594520547947</v>
      </c>
      <c r="F198" s="8">
        <f t="shared" si="22"/>
        <v>29868.805479452054</v>
      </c>
      <c r="G198" s="8" t="e">
        <f t="shared" si="22"/>
        <v>#REF!</v>
      </c>
      <c r="H198" s="8" t="e">
        <f t="shared" si="22"/>
        <v>#REF!</v>
      </c>
      <c r="I198" s="8">
        <f t="shared" si="23"/>
        <v>41214.76164383562</v>
      </c>
      <c r="J198" s="8">
        <f t="shared" si="23"/>
        <v>44357.2</v>
      </c>
      <c r="K198" s="8">
        <f t="shared" si="23"/>
        <v>50885.698630136983</v>
      </c>
      <c r="L198" s="8">
        <f t="shared" si="24"/>
        <v>101201.68219178083</v>
      </c>
      <c r="M198" s="8" t="e">
        <f t="shared" si="24"/>
        <v>#REF!</v>
      </c>
      <c r="N198" s="8" t="e">
        <f t="shared" si="24"/>
        <v>#REF!</v>
      </c>
      <c r="P198" s="8">
        <f t="shared" si="25"/>
        <v>7840.4547945205477</v>
      </c>
      <c r="Q198" s="8">
        <f t="shared" si="25"/>
        <v>10982.893150684931</v>
      </c>
      <c r="R198" s="8">
        <f t="shared" si="25"/>
        <v>17511.391780821916</v>
      </c>
      <c r="S198" s="8" t="e">
        <f t="shared" si="25"/>
        <v>#REF!</v>
      </c>
      <c r="T198" s="8" t="e">
        <f t="shared" si="25"/>
        <v>#REF!</v>
      </c>
      <c r="U198" s="8" t="e">
        <f t="shared" si="25"/>
        <v>#REF!</v>
      </c>
      <c r="V198" s="8">
        <f t="shared" si="25"/>
        <v>17428.446575342467</v>
      </c>
      <c r="W198" s="8">
        <f t="shared" si="25"/>
        <v>20570.884931506851</v>
      </c>
      <c r="X198" s="8">
        <f t="shared" si="25"/>
        <v>27099.383561643837</v>
      </c>
      <c r="Y198" s="8" t="e">
        <f t="shared" si="25"/>
        <v>#REF!</v>
      </c>
      <c r="Z198" s="8" t="e">
        <f t="shared" si="25"/>
        <v>#REF!</v>
      </c>
      <c r="AA198" s="8" t="e">
        <f t="shared" si="25"/>
        <v>#REF!</v>
      </c>
    </row>
    <row r="199" spans="1:27" x14ac:dyDescent="0.25">
      <c r="A199" s="3">
        <v>43674</v>
      </c>
      <c r="B199" s="4">
        <v>172</v>
      </c>
      <c r="C199" s="8">
        <f t="shared" si="19"/>
        <v>19650.410958904107</v>
      </c>
      <c r="D199" s="8">
        <f t="shared" si="19"/>
        <v>22774.684931506847</v>
      </c>
      <c r="E199" s="8">
        <f t="shared" si="19"/>
        <v>29265.446575342467</v>
      </c>
      <c r="F199" s="8">
        <f t="shared" si="22"/>
        <v>29696.153424657536</v>
      </c>
      <c r="G199" s="8" t="e">
        <f t="shared" si="22"/>
        <v>#REF!</v>
      </c>
      <c r="H199" s="8" t="e">
        <f t="shared" si="22"/>
        <v>#REF!</v>
      </c>
      <c r="I199" s="8">
        <f t="shared" si="23"/>
        <v>40976.52602739726</v>
      </c>
      <c r="J199" s="8">
        <f t="shared" si="23"/>
        <v>44100.799999999996</v>
      </c>
      <c r="K199" s="8">
        <f t="shared" si="23"/>
        <v>50591.561643835616</v>
      </c>
      <c r="L199" s="8">
        <f t="shared" si="24"/>
        <v>100616.70136986302</v>
      </c>
      <c r="M199" s="8" t="e">
        <f t="shared" si="24"/>
        <v>#REF!</v>
      </c>
      <c r="N199" s="8" t="e">
        <f t="shared" si="24"/>
        <v>#REF!</v>
      </c>
      <c r="P199" s="8">
        <f t="shared" si="25"/>
        <v>7795.1342465753423</v>
      </c>
      <c r="Q199" s="8">
        <f t="shared" si="25"/>
        <v>10919.408219178082</v>
      </c>
      <c r="R199" s="8">
        <f t="shared" si="25"/>
        <v>17410.1698630137</v>
      </c>
      <c r="S199" s="8" t="e">
        <f t="shared" si="25"/>
        <v>#REF!</v>
      </c>
      <c r="T199" s="8" t="e">
        <f t="shared" si="25"/>
        <v>#REF!</v>
      </c>
      <c r="U199" s="8" t="e">
        <f t="shared" si="25"/>
        <v>#REF!</v>
      </c>
      <c r="V199" s="8">
        <f t="shared" si="25"/>
        <v>17327.704109589042</v>
      </c>
      <c r="W199" s="8">
        <f t="shared" si="25"/>
        <v>20451.978082191781</v>
      </c>
      <c r="X199" s="8">
        <f t="shared" si="25"/>
        <v>26942.739726027397</v>
      </c>
      <c r="Y199" s="8" t="e">
        <f t="shared" si="25"/>
        <v>#REF!</v>
      </c>
      <c r="Z199" s="8" t="e">
        <f t="shared" si="25"/>
        <v>#REF!</v>
      </c>
      <c r="AA199" s="8" t="e">
        <f t="shared" si="25"/>
        <v>#REF!</v>
      </c>
    </row>
    <row r="200" spans="1:27" x14ac:dyDescent="0.25">
      <c r="A200" s="3">
        <v>43675</v>
      </c>
      <c r="B200" s="4">
        <v>171</v>
      </c>
      <c r="C200" s="8">
        <f t="shared" si="19"/>
        <v>19536.164383561641</v>
      </c>
      <c r="D200" s="8">
        <f t="shared" si="19"/>
        <v>22642.273972602739</v>
      </c>
      <c r="E200" s="8">
        <f t="shared" si="19"/>
        <v>29095.298630136989</v>
      </c>
      <c r="F200" s="8">
        <f t="shared" si="22"/>
        <v>29523.501369863014</v>
      </c>
      <c r="G200" s="8" t="e">
        <f t="shared" si="22"/>
        <v>#REF!</v>
      </c>
      <c r="H200" s="8" t="e">
        <f t="shared" si="22"/>
        <v>#REF!</v>
      </c>
      <c r="I200" s="8">
        <f t="shared" si="23"/>
        <v>40738.290410958907</v>
      </c>
      <c r="J200" s="8">
        <f t="shared" si="23"/>
        <v>43844.399999999994</v>
      </c>
      <c r="K200" s="8">
        <f t="shared" si="23"/>
        <v>50297.424657534248</v>
      </c>
      <c r="L200" s="8">
        <f t="shared" si="24"/>
        <v>100031.72054794521</v>
      </c>
      <c r="M200" s="8" t="e">
        <f t="shared" si="24"/>
        <v>#REF!</v>
      </c>
      <c r="N200" s="8" t="e">
        <f t="shared" si="24"/>
        <v>#REF!</v>
      </c>
      <c r="P200" s="8">
        <f t="shared" si="25"/>
        <v>7749.8136986301361</v>
      </c>
      <c r="Q200" s="8">
        <f t="shared" si="25"/>
        <v>10855.923287671232</v>
      </c>
      <c r="R200" s="8">
        <f t="shared" si="25"/>
        <v>17308.94794520548</v>
      </c>
      <c r="S200" s="8" t="e">
        <f t="shared" si="25"/>
        <v>#REF!</v>
      </c>
      <c r="T200" s="8" t="e">
        <f t="shared" si="25"/>
        <v>#REF!</v>
      </c>
      <c r="U200" s="8" t="e">
        <f t="shared" si="25"/>
        <v>#REF!</v>
      </c>
      <c r="V200" s="8">
        <f t="shared" si="25"/>
        <v>17226.961643835617</v>
      </c>
      <c r="W200" s="8">
        <f t="shared" si="25"/>
        <v>20333.071232876715</v>
      </c>
      <c r="X200" s="8">
        <f t="shared" si="25"/>
        <v>26786.095890410961</v>
      </c>
      <c r="Y200" s="8" t="e">
        <f t="shared" si="25"/>
        <v>#REF!</v>
      </c>
      <c r="Z200" s="8" t="e">
        <f t="shared" si="25"/>
        <v>#REF!</v>
      </c>
      <c r="AA200" s="8" t="e">
        <f t="shared" si="25"/>
        <v>#REF!</v>
      </c>
    </row>
    <row r="201" spans="1:27" x14ac:dyDescent="0.25">
      <c r="A201" s="3">
        <v>43676</v>
      </c>
      <c r="B201" s="4">
        <v>170</v>
      </c>
      <c r="C201" s="8">
        <f t="shared" si="19"/>
        <v>19421.917808219176</v>
      </c>
      <c r="D201" s="8">
        <f t="shared" si="19"/>
        <v>22509.863013698628</v>
      </c>
      <c r="E201" s="8">
        <f t="shared" si="19"/>
        <v>28925.150684931508</v>
      </c>
      <c r="F201" s="8">
        <f t="shared" si="22"/>
        <v>29350.849315068495</v>
      </c>
      <c r="G201" s="8" t="e">
        <f t="shared" si="22"/>
        <v>#REF!</v>
      </c>
      <c r="H201" s="8" t="e">
        <f t="shared" si="22"/>
        <v>#REF!</v>
      </c>
      <c r="I201" s="8">
        <f t="shared" si="23"/>
        <v>40500.054794520547</v>
      </c>
      <c r="J201" s="8">
        <f t="shared" si="23"/>
        <v>43587.999999999993</v>
      </c>
      <c r="K201" s="8">
        <f t="shared" si="23"/>
        <v>50003.287671232873</v>
      </c>
      <c r="L201" s="8">
        <f t="shared" si="24"/>
        <v>99446.739726027401</v>
      </c>
      <c r="M201" s="8" t="e">
        <f t="shared" si="24"/>
        <v>#REF!</v>
      </c>
      <c r="N201" s="8" t="e">
        <f t="shared" si="24"/>
        <v>#REF!</v>
      </c>
      <c r="P201" s="8">
        <f t="shared" si="25"/>
        <v>7704.4931506849307</v>
      </c>
      <c r="Q201" s="8">
        <f t="shared" si="25"/>
        <v>10792.438356164383</v>
      </c>
      <c r="R201" s="8">
        <f t="shared" si="25"/>
        <v>17207.726027397261</v>
      </c>
      <c r="S201" s="8" t="e">
        <f t="shared" si="25"/>
        <v>#REF!</v>
      </c>
      <c r="T201" s="8" t="e">
        <f t="shared" si="25"/>
        <v>#REF!</v>
      </c>
      <c r="U201" s="8" t="e">
        <f t="shared" si="25"/>
        <v>#REF!</v>
      </c>
      <c r="V201" s="8">
        <f t="shared" si="25"/>
        <v>17126.219178082192</v>
      </c>
      <c r="W201" s="8">
        <f t="shared" si="25"/>
        <v>20214.164383561645</v>
      </c>
      <c r="X201" s="8">
        <f t="shared" si="25"/>
        <v>26629.452054794521</v>
      </c>
      <c r="Y201" s="8" t="e">
        <f t="shared" si="25"/>
        <v>#REF!</v>
      </c>
      <c r="Z201" s="8" t="e">
        <f t="shared" si="25"/>
        <v>#REF!</v>
      </c>
      <c r="AA201" s="8" t="e">
        <f t="shared" si="25"/>
        <v>#REF!</v>
      </c>
    </row>
    <row r="202" spans="1:27" x14ac:dyDescent="0.25">
      <c r="A202" s="3">
        <v>43677</v>
      </c>
      <c r="B202" s="4">
        <v>169</v>
      </c>
      <c r="C202" s="8">
        <f t="shared" si="19"/>
        <v>19307.67123287671</v>
      </c>
      <c r="D202" s="8">
        <f t="shared" si="19"/>
        <v>22377.452054794518</v>
      </c>
      <c r="E202" s="8">
        <f t="shared" si="19"/>
        <v>28755.002739726027</v>
      </c>
      <c r="F202" s="8">
        <f t="shared" si="22"/>
        <v>29178.197260273973</v>
      </c>
      <c r="G202" s="8" t="e">
        <f t="shared" si="22"/>
        <v>#REF!</v>
      </c>
      <c r="H202" s="8" t="e">
        <f t="shared" si="22"/>
        <v>#REF!</v>
      </c>
      <c r="I202" s="8">
        <f t="shared" si="23"/>
        <v>40261.819178082194</v>
      </c>
      <c r="J202" s="8">
        <f t="shared" si="23"/>
        <v>43331.6</v>
      </c>
      <c r="K202" s="8">
        <f t="shared" si="23"/>
        <v>49709.150684931505</v>
      </c>
      <c r="L202" s="8">
        <f t="shared" si="24"/>
        <v>98861.758904109593</v>
      </c>
      <c r="M202" s="8" t="e">
        <f t="shared" si="24"/>
        <v>#REF!</v>
      </c>
      <c r="N202" s="8" t="e">
        <f t="shared" si="24"/>
        <v>#REF!</v>
      </c>
      <c r="P202" s="8">
        <f t="shared" si="25"/>
        <v>7659.1726027397253</v>
      </c>
      <c r="Q202" s="8">
        <f t="shared" si="25"/>
        <v>10728.953424657535</v>
      </c>
      <c r="R202" s="8">
        <f t="shared" si="25"/>
        <v>17106.504109589041</v>
      </c>
      <c r="S202" s="8" t="e">
        <f t="shared" si="25"/>
        <v>#REF!</v>
      </c>
      <c r="T202" s="8" t="e">
        <f t="shared" si="25"/>
        <v>#REF!</v>
      </c>
      <c r="U202" s="8" t="e">
        <f t="shared" si="25"/>
        <v>#REF!</v>
      </c>
      <c r="V202" s="8">
        <f t="shared" si="25"/>
        <v>17025.476712328767</v>
      </c>
      <c r="W202" s="8">
        <f t="shared" si="25"/>
        <v>20095.257534246575</v>
      </c>
      <c r="X202" s="8">
        <f t="shared" si="25"/>
        <v>26472.808219178085</v>
      </c>
      <c r="Y202" s="8" t="e">
        <f t="shared" si="25"/>
        <v>#REF!</v>
      </c>
      <c r="Z202" s="8" t="e">
        <f t="shared" si="25"/>
        <v>#REF!</v>
      </c>
      <c r="AA202" s="8" t="e">
        <f t="shared" si="25"/>
        <v>#REF!</v>
      </c>
    </row>
    <row r="203" spans="1:27" x14ac:dyDescent="0.25">
      <c r="A203" s="3">
        <v>43678</v>
      </c>
      <c r="B203" s="4">
        <v>168</v>
      </c>
      <c r="C203" s="8">
        <f t="shared" si="19"/>
        <v>19193.424657534244</v>
      </c>
      <c r="D203" s="8">
        <f t="shared" si="19"/>
        <v>22245.04109589041</v>
      </c>
      <c r="E203" s="8">
        <f t="shared" si="19"/>
        <v>28584.85479452055</v>
      </c>
      <c r="F203" s="8">
        <f t="shared" si="22"/>
        <v>29005.545205479451</v>
      </c>
      <c r="G203" s="8" t="e">
        <f t="shared" si="22"/>
        <v>#REF!</v>
      </c>
      <c r="H203" s="8" t="e">
        <f t="shared" si="22"/>
        <v>#REF!</v>
      </c>
      <c r="I203" s="8">
        <f t="shared" si="23"/>
        <v>40023.583561643834</v>
      </c>
      <c r="J203" s="8">
        <f t="shared" si="23"/>
        <v>43075.199999999997</v>
      </c>
      <c r="K203" s="8">
        <f t="shared" si="23"/>
        <v>49415.013698630137</v>
      </c>
      <c r="L203" s="8">
        <f t="shared" si="24"/>
        <v>98276.778082191784</v>
      </c>
      <c r="M203" s="8" t="e">
        <f t="shared" si="24"/>
        <v>#REF!</v>
      </c>
      <c r="N203" s="8" t="e">
        <f t="shared" si="24"/>
        <v>#REF!</v>
      </c>
      <c r="P203" s="8">
        <f t="shared" si="25"/>
        <v>7613.85205479452</v>
      </c>
      <c r="Q203" s="8">
        <f t="shared" si="25"/>
        <v>10665.468493150685</v>
      </c>
      <c r="R203" s="8">
        <f t="shared" si="25"/>
        <v>17005.282191780821</v>
      </c>
      <c r="S203" s="8" t="e">
        <f t="shared" si="25"/>
        <v>#REF!</v>
      </c>
      <c r="T203" s="8" t="e">
        <f t="shared" si="25"/>
        <v>#REF!</v>
      </c>
      <c r="U203" s="8" t="e">
        <f t="shared" si="25"/>
        <v>#REF!</v>
      </c>
      <c r="V203" s="8">
        <f t="shared" si="25"/>
        <v>16924.734246575343</v>
      </c>
      <c r="W203" s="8">
        <f t="shared" si="25"/>
        <v>19976.350684931509</v>
      </c>
      <c r="X203" s="8">
        <f t="shared" si="25"/>
        <v>26316.164383561645</v>
      </c>
      <c r="Y203" s="8" t="e">
        <f t="shared" si="25"/>
        <v>#REF!</v>
      </c>
      <c r="Z203" s="8" t="e">
        <f t="shared" si="25"/>
        <v>#REF!</v>
      </c>
      <c r="AA203" s="8" t="e">
        <f t="shared" si="25"/>
        <v>#REF!</v>
      </c>
    </row>
    <row r="204" spans="1:27" x14ac:dyDescent="0.25">
      <c r="A204" s="3">
        <v>43679</v>
      </c>
      <c r="B204" s="4">
        <v>167</v>
      </c>
      <c r="C204" s="8">
        <f t="shared" si="19"/>
        <v>19079.178082191778</v>
      </c>
      <c r="D204" s="8">
        <f t="shared" si="19"/>
        <v>22112.630136986299</v>
      </c>
      <c r="E204" s="8">
        <f t="shared" si="19"/>
        <v>28414.706849315069</v>
      </c>
      <c r="F204" s="8">
        <f t="shared" si="22"/>
        <v>28832.893150684933</v>
      </c>
      <c r="G204" s="8" t="e">
        <f t="shared" si="22"/>
        <v>#REF!</v>
      </c>
      <c r="H204" s="8" t="e">
        <f t="shared" si="22"/>
        <v>#REF!</v>
      </c>
      <c r="I204" s="8">
        <f t="shared" si="23"/>
        <v>39785.347945205482</v>
      </c>
      <c r="J204" s="8">
        <f t="shared" si="23"/>
        <v>42818.799999999996</v>
      </c>
      <c r="K204" s="8">
        <f t="shared" si="23"/>
        <v>49120.876712328769</v>
      </c>
      <c r="L204" s="8">
        <f t="shared" si="24"/>
        <v>97691.797260273976</v>
      </c>
      <c r="M204" s="8" t="e">
        <f t="shared" si="24"/>
        <v>#REF!</v>
      </c>
      <c r="N204" s="8" t="e">
        <f t="shared" si="24"/>
        <v>#REF!</v>
      </c>
      <c r="P204" s="8">
        <f t="shared" si="25"/>
        <v>7568.5315068493146</v>
      </c>
      <c r="Q204" s="8">
        <f t="shared" si="25"/>
        <v>10601.983561643836</v>
      </c>
      <c r="R204" s="8">
        <f t="shared" si="25"/>
        <v>16904.060273972602</v>
      </c>
      <c r="S204" s="8" t="e">
        <f t="shared" si="25"/>
        <v>#REF!</v>
      </c>
      <c r="T204" s="8" t="e">
        <f t="shared" si="25"/>
        <v>#REF!</v>
      </c>
      <c r="U204" s="8" t="e">
        <f t="shared" si="25"/>
        <v>#REF!</v>
      </c>
      <c r="V204" s="8">
        <f t="shared" si="25"/>
        <v>16823.991780821918</v>
      </c>
      <c r="W204" s="8">
        <f t="shared" si="25"/>
        <v>19857.443835616439</v>
      </c>
      <c r="X204" s="8">
        <f t="shared" si="25"/>
        <v>26159.520547945209</v>
      </c>
      <c r="Y204" s="8" t="e">
        <f t="shared" si="25"/>
        <v>#REF!</v>
      </c>
      <c r="Z204" s="8" t="e">
        <f t="shared" si="25"/>
        <v>#REF!</v>
      </c>
      <c r="AA204" s="8" t="e">
        <f t="shared" si="25"/>
        <v>#REF!</v>
      </c>
    </row>
    <row r="205" spans="1:27" x14ac:dyDescent="0.25">
      <c r="A205" s="3">
        <v>43680</v>
      </c>
      <c r="B205" s="4">
        <v>166</v>
      </c>
      <c r="C205" s="8">
        <f t="shared" si="19"/>
        <v>18964.931506849312</v>
      </c>
      <c r="D205" s="8">
        <f t="shared" si="19"/>
        <v>21980.219178082189</v>
      </c>
      <c r="E205" s="8">
        <f t="shared" si="19"/>
        <v>28244.558904109592</v>
      </c>
      <c r="F205" s="8">
        <f t="shared" si="22"/>
        <v>28660.241095890411</v>
      </c>
      <c r="G205" s="8" t="e">
        <f t="shared" si="22"/>
        <v>#REF!</v>
      </c>
      <c r="H205" s="8" t="e">
        <f t="shared" si="22"/>
        <v>#REF!</v>
      </c>
      <c r="I205" s="8">
        <f t="shared" si="23"/>
        <v>39547.112328767122</v>
      </c>
      <c r="J205" s="8">
        <f t="shared" si="23"/>
        <v>42562.399999999994</v>
      </c>
      <c r="K205" s="8">
        <f t="shared" si="23"/>
        <v>48826.739726027394</v>
      </c>
      <c r="L205" s="8">
        <f t="shared" si="24"/>
        <v>97106.816438356167</v>
      </c>
      <c r="M205" s="8" t="e">
        <f t="shared" si="24"/>
        <v>#REF!</v>
      </c>
      <c r="N205" s="8" t="e">
        <f t="shared" si="24"/>
        <v>#REF!</v>
      </c>
      <c r="P205" s="8">
        <f t="shared" si="25"/>
        <v>7523.2109589041092</v>
      </c>
      <c r="Q205" s="8">
        <f t="shared" si="25"/>
        <v>10538.498630136986</v>
      </c>
      <c r="R205" s="8">
        <f t="shared" si="25"/>
        <v>16802.838356164382</v>
      </c>
      <c r="S205" s="8" t="e">
        <f t="shared" si="25"/>
        <v>#REF!</v>
      </c>
      <c r="T205" s="8" t="e">
        <f t="shared" si="25"/>
        <v>#REF!</v>
      </c>
      <c r="U205" s="8" t="e">
        <f t="shared" si="25"/>
        <v>#REF!</v>
      </c>
      <c r="V205" s="8">
        <f t="shared" si="25"/>
        <v>16723.249315068493</v>
      </c>
      <c r="W205" s="8">
        <f t="shared" si="25"/>
        <v>19738.536986301369</v>
      </c>
      <c r="X205" s="8">
        <f t="shared" si="25"/>
        <v>26002.876712328769</v>
      </c>
      <c r="Y205" s="8" t="e">
        <f t="shared" si="25"/>
        <v>#REF!</v>
      </c>
      <c r="Z205" s="8" t="e">
        <f t="shared" si="25"/>
        <v>#REF!</v>
      </c>
      <c r="AA205" s="8" t="e">
        <f t="shared" si="25"/>
        <v>#REF!</v>
      </c>
    </row>
    <row r="206" spans="1:27" x14ac:dyDescent="0.25">
      <c r="A206" s="3">
        <v>43681</v>
      </c>
      <c r="B206" s="4">
        <v>165</v>
      </c>
      <c r="C206" s="8">
        <f t="shared" si="19"/>
        <v>18850.684931506847</v>
      </c>
      <c r="D206" s="8">
        <f t="shared" si="19"/>
        <v>21847.808219178081</v>
      </c>
      <c r="E206" s="8">
        <f t="shared" si="19"/>
        <v>28074.410958904111</v>
      </c>
      <c r="F206" s="8">
        <f t="shared" si="22"/>
        <v>28487.589041095893</v>
      </c>
      <c r="G206" s="8" t="e">
        <f t="shared" si="22"/>
        <v>#REF!</v>
      </c>
      <c r="H206" s="8" t="e">
        <f t="shared" si="22"/>
        <v>#REF!</v>
      </c>
      <c r="I206" s="8">
        <f t="shared" si="23"/>
        <v>39308.876712328769</v>
      </c>
      <c r="J206" s="8">
        <f t="shared" si="23"/>
        <v>42305.999999999993</v>
      </c>
      <c r="K206" s="8">
        <f t="shared" si="23"/>
        <v>48532.602739726026</v>
      </c>
      <c r="L206" s="8">
        <f t="shared" si="24"/>
        <v>96521.835616438359</v>
      </c>
      <c r="M206" s="8" t="e">
        <f t="shared" si="24"/>
        <v>#REF!</v>
      </c>
      <c r="N206" s="8" t="e">
        <f t="shared" si="24"/>
        <v>#REF!</v>
      </c>
      <c r="P206" s="8">
        <f t="shared" si="25"/>
        <v>7477.8904109589039</v>
      </c>
      <c r="Q206" s="8">
        <f t="shared" si="25"/>
        <v>10475.013698630137</v>
      </c>
      <c r="R206" s="8">
        <f t="shared" si="25"/>
        <v>16701.616438356163</v>
      </c>
      <c r="S206" s="8" t="e">
        <f t="shared" si="25"/>
        <v>#REF!</v>
      </c>
      <c r="T206" s="8" t="e">
        <f t="shared" si="25"/>
        <v>#REF!</v>
      </c>
      <c r="U206" s="8" t="e">
        <f t="shared" si="25"/>
        <v>#REF!</v>
      </c>
      <c r="V206" s="8">
        <f t="shared" si="25"/>
        <v>16622.506849315068</v>
      </c>
      <c r="W206" s="8">
        <f t="shared" si="25"/>
        <v>19619.630136986303</v>
      </c>
      <c r="X206" s="8">
        <f t="shared" si="25"/>
        <v>25846.232876712329</v>
      </c>
      <c r="Y206" s="8" t="e">
        <f t="shared" si="25"/>
        <v>#REF!</v>
      </c>
      <c r="Z206" s="8" t="e">
        <f t="shared" si="25"/>
        <v>#REF!</v>
      </c>
      <c r="AA206" s="8" t="e">
        <f t="shared" si="25"/>
        <v>#REF!</v>
      </c>
    </row>
    <row r="207" spans="1:27" x14ac:dyDescent="0.25">
      <c r="A207" s="3">
        <v>43682</v>
      </c>
      <c r="B207" s="4">
        <v>164</v>
      </c>
      <c r="C207" s="8">
        <f t="shared" si="19"/>
        <v>18736.438356164381</v>
      </c>
      <c r="D207" s="8">
        <f t="shared" si="19"/>
        <v>21715.39726027397</v>
      </c>
      <c r="E207" s="8">
        <f t="shared" si="19"/>
        <v>27904.26301369863</v>
      </c>
      <c r="F207" s="8">
        <f t="shared" si="22"/>
        <v>28314.936986301371</v>
      </c>
      <c r="G207" s="8" t="e">
        <f t="shared" si="22"/>
        <v>#REF!</v>
      </c>
      <c r="H207" s="8" t="e">
        <f t="shared" si="22"/>
        <v>#REF!</v>
      </c>
      <c r="I207" s="8">
        <f t="shared" si="23"/>
        <v>39070.641095890416</v>
      </c>
      <c r="J207" s="8">
        <f t="shared" si="23"/>
        <v>42049.599999999999</v>
      </c>
      <c r="K207" s="8">
        <f t="shared" si="23"/>
        <v>48238.465753424658</v>
      </c>
      <c r="L207" s="8">
        <f t="shared" si="24"/>
        <v>95936.85479452055</v>
      </c>
      <c r="M207" s="8" t="e">
        <f t="shared" si="24"/>
        <v>#REF!</v>
      </c>
      <c r="N207" s="8" t="e">
        <f t="shared" si="24"/>
        <v>#REF!</v>
      </c>
      <c r="P207" s="8">
        <f t="shared" si="25"/>
        <v>7432.5698630136976</v>
      </c>
      <c r="Q207" s="8">
        <f t="shared" si="25"/>
        <v>10411.528767123287</v>
      </c>
      <c r="R207" s="8">
        <f t="shared" si="25"/>
        <v>16600.394520547943</v>
      </c>
      <c r="S207" s="8" t="e">
        <f t="shared" si="25"/>
        <v>#REF!</v>
      </c>
      <c r="T207" s="8" t="e">
        <f t="shared" si="25"/>
        <v>#REF!</v>
      </c>
      <c r="U207" s="8" t="e">
        <f t="shared" si="25"/>
        <v>#REF!</v>
      </c>
      <c r="V207" s="8">
        <f t="shared" si="25"/>
        <v>16521.764383561644</v>
      </c>
      <c r="W207" s="8">
        <f t="shared" si="25"/>
        <v>19500.723287671233</v>
      </c>
      <c r="X207" s="8">
        <f t="shared" si="25"/>
        <v>25689.589041095893</v>
      </c>
      <c r="Y207" s="8" t="e">
        <f t="shared" si="25"/>
        <v>#REF!</v>
      </c>
      <c r="Z207" s="8" t="e">
        <f t="shared" si="25"/>
        <v>#REF!</v>
      </c>
      <c r="AA207" s="8" t="e">
        <f t="shared" si="25"/>
        <v>#REF!</v>
      </c>
    </row>
    <row r="208" spans="1:27" x14ac:dyDescent="0.25">
      <c r="A208" s="3">
        <v>43683</v>
      </c>
      <c r="B208" s="4">
        <v>163</v>
      </c>
      <c r="C208" s="8">
        <f t="shared" si="19"/>
        <v>18622.191780821915</v>
      </c>
      <c r="D208" s="8">
        <f t="shared" si="19"/>
        <v>21582.98630136986</v>
      </c>
      <c r="E208" s="8">
        <f t="shared" si="19"/>
        <v>27734.115068493153</v>
      </c>
      <c r="F208" s="8">
        <f t="shared" si="22"/>
        <v>28142.284931506849</v>
      </c>
      <c r="G208" s="8" t="e">
        <f t="shared" si="22"/>
        <v>#REF!</v>
      </c>
      <c r="H208" s="8" t="e">
        <f t="shared" si="22"/>
        <v>#REF!</v>
      </c>
      <c r="I208" s="8">
        <f t="shared" si="23"/>
        <v>38832.405479452056</v>
      </c>
      <c r="J208" s="8">
        <f t="shared" si="23"/>
        <v>41793.199999999997</v>
      </c>
      <c r="K208" s="8">
        <f t="shared" si="23"/>
        <v>47944.32876712329</v>
      </c>
      <c r="L208" s="8">
        <f t="shared" si="24"/>
        <v>95351.873972602742</v>
      </c>
      <c r="M208" s="8" t="e">
        <f t="shared" si="24"/>
        <v>#REF!</v>
      </c>
      <c r="N208" s="8" t="e">
        <f t="shared" si="24"/>
        <v>#REF!</v>
      </c>
      <c r="P208" s="8">
        <f t="shared" si="25"/>
        <v>7387.2493150684923</v>
      </c>
      <c r="Q208" s="8">
        <f t="shared" si="25"/>
        <v>10348.043835616438</v>
      </c>
      <c r="R208" s="8">
        <f t="shared" si="25"/>
        <v>16499.172602739727</v>
      </c>
      <c r="S208" s="8" t="e">
        <f t="shared" si="25"/>
        <v>#REF!</v>
      </c>
      <c r="T208" s="8" t="e">
        <f t="shared" si="25"/>
        <v>#REF!</v>
      </c>
      <c r="U208" s="8" t="e">
        <f t="shared" si="25"/>
        <v>#REF!</v>
      </c>
      <c r="V208" s="8">
        <f t="shared" si="25"/>
        <v>16421.021917808219</v>
      </c>
      <c r="W208" s="8">
        <f t="shared" si="25"/>
        <v>19381.816438356167</v>
      </c>
      <c r="X208" s="8">
        <f t="shared" si="25"/>
        <v>25532.945205479453</v>
      </c>
      <c r="Y208" s="8" t="e">
        <f t="shared" si="25"/>
        <v>#REF!</v>
      </c>
      <c r="Z208" s="8" t="e">
        <f t="shared" si="25"/>
        <v>#REF!</v>
      </c>
      <c r="AA208" s="8" t="e">
        <f t="shared" si="25"/>
        <v>#REF!</v>
      </c>
    </row>
    <row r="209" spans="1:27" x14ac:dyDescent="0.25">
      <c r="A209" s="3">
        <v>43684</v>
      </c>
      <c r="B209" s="4">
        <v>162</v>
      </c>
      <c r="C209" s="8">
        <f t="shared" si="19"/>
        <v>18507.945205479449</v>
      </c>
      <c r="D209" s="8">
        <f t="shared" si="19"/>
        <v>21450.575342465752</v>
      </c>
      <c r="E209" s="8">
        <f t="shared" si="19"/>
        <v>27563.967123287672</v>
      </c>
      <c r="F209" s="8">
        <f t="shared" si="22"/>
        <v>27969.63287671233</v>
      </c>
      <c r="G209" s="8" t="e">
        <f t="shared" si="22"/>
        <v>#REF!</v>
      </c>
      <c r="H209" s="8" t="e">
        <f t="shared" si="22"/>
        <v>#REF!</v>
      </c>
      <c r="I209" s="8">
        <f t="shared" si="23"/>
        <v>38594.169863013703</v>
      </c>
      <c r="J209" s="8">
        <f t="shared" si="23"/>
        <v>41536.799999999996</v>
      </c>
      <c r="K209" s="8">
        <f t="shared" si="23"/>
        <v>47650.191780821915</v>
      </c>
      <c r="L209" s="8">
        <f t="shared" si="24"/>
        <v>94766.893150684933</v>
      </c>
      <c r="M209" s="8" t="e">
        <f t="shared" si="24"/>
        <v>#REF!</v>
      </c>
      <c r="N209" s="8" t="e">
        <f t="shared" si="24"/>
        <v>#REF!</v>
      </c>
      <c r="P209" s="8">
        <f t="shared" si="25"/>
        <v>7341.9287671232869</v>
      </c>
      <c r="Q209" s="8">
        <f t="shared" si="25"/>
        <v>10284.558904109588</v>
      </c>
      <c r="R209" s="8">
        <f t="shared" si="25"/>
        <v>16397.950684931508</v>
      </c>
      <c r="S209" s="8" t="e">
        <f t="shared" si="25"/>
        <v>#REF!</v>
      </c>
      <c r="T209" s="8" t="e">
        <f t="shared" si="25"/>
        <v>#REF!</v>
      </c>
      <c r="U209" s="8" t="e">
        <f t="shared" si="25"/>
        <v>#REF!</v>
      </c>
      <c r="V209" s="8">
        <f t="shared" si="25"/>
        <v>16320.279452054794</v>
      </c>
      <c r="W209" s="8">
        <f t="shared" si="25"/>
        <v>19262.909589041097</v>
      </c>
      <c r="X209" s="8">
        <f t="shared" si="25"/>
        <v>25376.301369863017</v>
      </c>
      <c r="Y209" s="8" t="e">
        <f t="shared" si="25"/>
        <v>#REF!</v>
      </c>
      <c r="Z209" s="8" t="e">
        <f t="shared" si="25"/>
        <v>#REF!</v>
      </c>
      <c r="AA209" s="8" t="e">
        <f t="shared" si="25"/>
        <v>#REF!</v>
      </c>
    </row>
    <row r="210" spans="1:27" x14ac:dyDescent="0.25">
      <c r="A210" s="3">
        <v>43685</v>
      </c>
      <c r="B210" s="4">
        <v>161</v>
      </c>
      <c r="C210" s="8">
        <f t="shared" ref="C210:E273" si="26">+C$5/365*$B210</f>
        <v>18393.698630136983</v>
      </c>
      <c r="D210" s="8">
        <f t="shared" si="26"/>
        <v>21318.164383561641</v>
      </c>
      <c r="E210" s="8">
        <f t="shared" si="26"/>
        <v>27393.819178082194</v>
      </c>
      <c r="F210" s="8">
        <f t="shared" si="22"/>
        <v>27796.980821917808</v>
      </c>
      <c r="G210" s="8" t="e">
        <f t="shared" si="22"/>
        <v>#REF!</v>
      </c>
      <c r="H210" s="8" t="e">
        <f t="shared" si="22"/>
        <v>#REF!</v>
      </c>
      <c r="I210" s="8">
        <f t="shared" si="23"/>
        <v>38355.934246575343</v>
      </c>
      <c r="J210" s="8">
        <f t="shared" si="23"/>
        <v>41280.399999999994</v>
      </c>
      <c r="K210" s="8">
        <f t="shared" si="23"/>
        <v>47356.054794520547</v>
      </c>
      <c r="L210" s="8">
        <f t="shared" si="24"/>
        <v>94181.912328767125</v>
      </c>
      <c r="M210" s="8" t="e">
        <f t="shared" si="24"/>
        <v>#REF!</v>
      </c>
      <c r="N210" s="8" t="e">
        <f t="shared" si="24"/>
        <v>#REF!</v>
      </c>
      <c r="P210" s="8">
        <f t="shared" si="25"/>
        <v>7296.6082191780815</v>
      </c>
      <c r="Q210" s="8">
        <f t="shared" si="25"/>
        <v>10221.07397260274</v>
      </c>
      <c r="R210" s="8">
        <f t="shared" si="25"/>
        <v>16296.728767123288</v>
      </c>
      <c r="S210" s="8" t="e">
        <f t="shared" si="25"/>
        <v>#REF!</v>
      </c>
      <c r="T210" s="8" t="e">
        <f t="shared" si="25"/>
        <v>#REF!</v>
      </c>
      <c r="U210" s="8" t="e">
        <f t="shared" si="25"/>
        <v>#REF!</v>
      </c>
      <c r="V210" s="8">
        <f t="shared" si="25"/>
        <v>16219.536986301369</v>
      </c>
      <c r="W210" s="8">
        <f t="shared" si="25"/>
        <v>19144.002739726027</v>
      </c>
      <c r="X210" s="8">
        <f t="shared" si="25"/>
        <v>25219.657534246577</v>
      </c>
      <c r="Y210" s="8" t="e">
        <f t="shared" si="25"/>
        <v>#REF!</v>
      </c>
      <c r="Z210" s="8" t="e">
        <f t="shared" si="25"/>
        <v>#REF!</v>
      </c>
      <c r="AA210" s="8" t="e">
        <f t="shared" si="25"/>
        <v>#REF!</v>
      </c>
    </row>
    <row r="211" spans="1:27" x14ac:dyDescent="0.25">
      <c r="A211" s="3">
        <v>43686</v>
      </c>
      <c r="B211" s="4">
        <v>160</v>
      </c>
      <c r="C211" s="8">
        <f t="shared" si="26"/>
        <v>18279.452054794521</v>
      </c>
      <c r="D211" s="8">
        <f t="shared" si="26"/>
        <v>21185.753424657531</v>
      </c>
      <c r="E211" s="8">
        <f t="shared" si="26"/>
        <v>27223.671232876713</v>
      </c>
      <c r="F211" s="8">
        <f t="shared" si="22"/>
        <v>27624.32876712329</v>
      </c>
      <c r="G211" s="8" t="e">
        <f t="shared" si="22"/>
        <v>#REF!</v>
      </c>
      <c r="H211" s="8" t="e">
        <f t="shared" si="22"/>
        <v>#REF!</v>
      </c>
      <c r="I211" s="8">
        <f t="shared" si="23"/>
        <v>38117.698630136991</v>
      </c>
      <c r="J211" s="8">
        <f t="shared" si="23"/>
        <v>41024</v>
      </c>
      <c r="K211" s="8">
        <f t="shared" si="23"/>
        <v>47061.917808219179</v>
      </c>
      <c r="L211" s="8">
        <f t="shared" si="24"/>
        <v>93596.931506849331</v>
      </c>
      <c r="M211" s="8" t="e">
        <f t="shared" si="24"/>
        <v>#REF!</v>
      </c>
      <c r="N211" s="8" t="e">
        <f t="shared" si="24"/>
        <v>#REF!</v>
      </c>
      <c r="P211" s="8">
        <f t="shared" si="25"/>
        <v>7251.2876712328762</v>
      </c>
      <c r="Q211" s="8">
        <f t="shared" si="25"/>
        <v>10157.589041095891</v>
      </c>
      <c r="R211" s="8">
        <f t="shared" si="25"/>
        <v>16195.506849315068</v>
      </c>
      <c r="S211" s="8" t="e">
        <f t="shared" si="25"/>
        <v>#REF!</v>
      </c>
      <c r="T211" s="8" t="e">
        <f t="shared" si="25"/>
        <v>#REF!</v>
      </c>
      <c r="U211" s="8" t="e">
        <f t="shared" si="25"/>
        <v>#REF!</v>
      </c>
      <c r="V211" s="8">
        <f t="shared" si="25"/>
        <v>16118.794520547945</v>
      </c>
      <c r="W211" s="8">
        <f t="shared" si="25"/>
        <v>19025.095890410961</v>
      </c>
      <c r="X211" s="8">
        <f t="shared" si="25"/>
        <v>25063.013698630137</v>
      </c>
      <c r="Y211" s="8" t="e">
        <f t="shared" si="25"/>
        <v>#REF!</v>
      </c>
      <c r="Z211" s="8" t="e">
        <f t="shared" si="25"/>
        <v>#REF!</v>
      </c>
      <c r="AA211" s="8" t="e">
        <f t="shared" si="25"/>
        <v>#REF!</v>
      </c>
    </row>
    <row r="212" spans="1:27" x14ac:dyDescent="0.25">
      <c r="A212" s="3">
        <v>43687</v>
      </c>
      <c r="B212" s="4">
        <v>159</v>
      </c>
      <c r="C212" s="8">
        <f t="shared" si="26"/>
        <v>18165.205479452055</v>
      </c>
      <c r="D212" s="8">
        <f t="shared" si="26"/>
        <v>21053.342465753423</v>
      </c>
      <c r="E212" s="8">
        <f t="shared" si="26"/>
        <v>27053.523287671233</v>
      </c>
      <c r="F212" s="8">
        <f t="shared" si="22"/>
        <v>27451.676712328768</v>
      </c>
      <c r="G212" s="8" t="e">
        <f t="shared" si="22"/>
        <v>#REF!</v>
      </c>
      <c r="H212" s="8" t="e">
        <f t="shared" si="22"/>
        <v>#REF!</v>
      </c>
      <c r="I212" s="8">
        <f t="shared" si="23"/>
        <v>37879.463013698631</v>
      </c>
      <c r="J212" s="8">
        <f t="shared" si="23"/>
        <v>40767.599999999999</v>
      </c>
      <c r="K212" s="8">
        <f t="shared" si="23"/>
        <v>46767.780821917804</v>
      </c>
      <c r="L212" s="8">
        <f t="shared" si="24"/>
        <v>93011.950684931522</v>
      </c>
      <c r="M212" s="8" t="e">
        <f t="shared" si="24"/>
        <v>#REF!</v>
      </c>
      <c r="N212" s="8" t="e">
        <f t="shared" si="24"/>
        <v>#REF!</v>
      </c>
      <c r="P212" s="8">
        <f t="shared" si="25"/>
        <v>7205.9671232876708</v>
      </c>
      <c r="Q212" s="8">
        <f t="shared" si="25"/>
        <v>10094.104109589041</v>
      </c>
      <c r="R212" s="8">
        <f t="shared" si="25"/>
        <v>16094.284931506849</v>
      </c>
      <c r="S212" s="8" t="e">
        <f t="shared" si="25"/>
        <v>#REF!</v>
      </c>
      <c r="T212" s="8" t="e">
        <f t="shared" si="25"/>
        <v>#REF!</v>
      </c>
      <c r="U212" s="8" t="e">
        <f t="shared" si="25"/>
        <v>#REF!</v>
      </c>
      <c r="V212" s="8">
        <f t="shared" si="25"/>
        <v>16018.05205479452</v>
      </c>
      <c r="W212" s="8">
        <f t="shared" si="25"/>
        <v>18906.189041095891</v>
      </c>
      <c r="X212" s="8">
        <f t="shared" si="25"/>
        <v>24906.369863013701</v>
      </c>
      <c r="Y212" s="8" t="e">
        <f t="shared" si="25"/>
        <v>#REF!</v>
      </c>
      <c r="Z212" s="8" t="e">
        <f t="shared" si="25"/>
        <v>#REF!</v>
      </c>
      <c r="AA212" s="8" t="e">
        <f t="shared" si="25"/>
        <v>#REF!</v>
      </c>
    </row>
    <row r="213" spans="1:27" x14ac:dyDescent="0.25">
      <c r="A213" s="3">
        <v>43688</v>
      </c>
      <c r="B213" s="4">
        <v>158</v>
      </c>
      <c r="C213" s="8">
        <f t="shared" si="26"/>
        <v>18050.95890410959</v>
      </c>
      <c r="D213" s="8">
        <f t="shared" si="26"/>
        <v>20920.931506849312</v>
      </c>
      <c r="E213" s="8">
        <f t="shared" si="26"/>
        <v>26883.375342465755</v>
      </c>
      <c r="F213" s="8">
        <f t="shared" si="22"/>
        <v>27279.024657534246</v>
      </c>
      <c r="G213" s="8" t="e">
        <f t="shared" si="22"/>
        <v>#REF!</v>
      </c>
      <c r="H213" s="8" t="e">
        <f t="shared" si="22"/>
        <v>#REF!</v>
      </c>
      <c r="I213" s="8">
        <f t="shared" si="23"/>
        <v>37641.227397260278</v>
      </c>
      <c r="J213" s="8">
        <f t="shared" si="23"/>
        <v>40511.199999999997</v>
      </c>
      <c r="K213" s="8">
        <f t="shared" si="23"/>
        <v>46473.643835616436</v>
      </c>
      <c r="L213" s="8">
        <f t="shared" si="24"/>
        <v>92426.969863013714</v>
      </c>
      <c r="M213" s="8" t="e">
        <f t="shared" si="24"/>
        <v>#REF!</v>
      </c>
      <c r="N213" s="8" t="e">
        <f t="shared" si="24"/>
        <v>#REF!</v>
      </c>
      <c r="P213" s="8">
        <f t="shared" si="25"/>
        <v>7160.6465753424654</v>
      </c>
      <c r="Q213" s="8">
        <f t="shared" si="25"/>
        <v>10030.619178082192</v>
      </c>
      <c r="R213" s="8">
        <f t="shared" si="25"/>
        <v>15993.063013698629</v>
      </c>
      <c r="S213" s="8" t="e">
        <f t="shared" si="25"/>
        <v>#REF!</v>
      </c>
      <c r="T213" s="8" t="e">
        <f t="shared" si="25"/>
        <v>#REF!</v>
      </c>
      <c r="U213" s="8" t="e">
        <f t="shared" si="25"/>
        <v>#REF!</v>
      </c>
      <c r="V213" s="8">
        <f t="shared" si="25"/>
        <v>15917.309589041095</v>
      </c>
      <c r="W213" s="8">
        <f t="shared" si="25"/>
        <v>18787.282191780821</v>
      </c>
      <c r="X213" s="8">
        <f t="shared" si="25"/>
        <v>24749.726027397261</v>
      </c>
      <c r="Y213" s="8" t="e">
        <f t="shared" si="25"/>
        <v>#REF!</v>
      </c>
      <c r="Z213" s="8" t="e">
        <f t="shared" si="25"/>
        <v>#REF!</v>
      </c>
      <c r="AA213" s="8" t="e">
        <f t="shared" si="25"/>
        <v>#REF!</v>
      </c>
    </row>
    <row r="214" spans="1:27" x14ac:dyDescent="0.25">
      <c r="A214" s="3">
        <v>43689</v>
      </c>
      <c r="B214" s="4">
        <v>157</v>
      </c>
      <c r="C214" s="8">
        <f t="shared" si="26"/>
        <v>17936.712328767124</v>
      </c>
      <c r="D214" s="8">
        <f t="shared" si="26"/>
        <v>20788.520547945205</v>
      </c>
      <c r="E214" s="8">
        <f t="shared" si="26"/>
        <v>26713.227397260274</v>
      </c>
      <c r="F214" s="8">
        <f t="shared" si="22"/>
        <v>27106.372602739728</v>
      </c>
      <c r="G214" s="8" t="e">
        <f t="shared" si="22"/>
        <v>#REF!</v>
      </c>
      <c r="H214" s="8" t="e">
        <f t="shared" si="22"/>
        <v>#REF!</v>
      </c>
      <c r="I214" s="8">
        <f t="shared" si="23"/>
        <v>37402.991780821918</v>
      </c>
      <c r="J214" s="8">
        <f t="shared" si="23"/>
        <v>40254.799999999996</v>
      </c>
      <c r="K214" s="8">
        <f t="shared" si="23"/>
        <v>46179.506849315068</v>
      </c>
      <c r="L214" s="8">
        <f t="shared" si="24"/>
        <v>91841.989041095905</v>
      </c>
      <c r="M214" s="8" t="e">
        <f t="shared" si="24"/>
        <v>#REF!</v>
      </c>
      <c r="N214" s="8" t="e">
        <f t="shared" si="24"/>
        <v>#REF!</v>
      </c>
      <c r="P214" s="8">
        <f t="shared" si="25"/>
        <v>7115.3260273972601</v>
      </c>
      <c r="Q214" s="8">
        <f t="shared" si="25"/>
        <v>9967.1342465753423</v>
      </c>
      <c r="R214" s="8">
        <f t="shared" si="25"/>
        <v>15891.84109589041</v>
      </c>
      <c r="S214" s="8" t="e">
        <f t="shared" si="25"/>
        <v>#REF!</v>
      </c>
      <c r="T214" s="8" t="e">
        <f t="shared" si="25"/>
        <v>#REF!</v>
      </c>
      <c r="U214" s="8" t="e">
        <f t="shared" si="25"/>
        <v>#REF!</v>
      </c>
      <c r="V214" s="8">
        <f t="shared" si="25"/>
        <v>15816.56712328767</v>
      </c>
      <c r="W214" s="8">
        <f t="shared" si="25"/>
        <v>18668.375342465755</v>
      </c>
      <c r="X214" s="8">
        <f t="shared" si="25"/>
        <v>24593.082191780824</v>
      </c>
      <c r="Y214" s="8" t="e">
        <f t="shared" si="25"/>
        <v>#REF!</v>
      </c>
      <c r="Z214" s="8" t="e">
        <f t="shared" si="25"/>
        <v>#REF!</v>
      </c>
      <c r="AA214" s="8" t="e">
        <f t="shared" si="25"/>
        <v>#REF!</v>
      </c>
    </row>
    <row r="215" spans="1:27" x14ac:dyDescent="0.25">
      <c r="A215" s="3">
        <v>43690</v>
      </c>
      <c r="B215" s="4">
        <v>156</v>
      </c>
      <c r="C215" s="8">
        <f t="shared" si="26"/>
        <v>17822.465753424658</v>
      </c>
      <c r="D215" s="8">
        <f t="shared" si="26"/>
        <v>20656.109589041094</v>
      </c>
      <c r="E215" s="8">
        <f t="shared" si="26"/>
        <v>26543.079452054797</v>
      </c>
      <c r="F215" s="8">
        <f t="shared" si="22"/>
        <v>26933.720547945206</v>
      </c>
      <c r="G215" s="8" t="e">
        <f t="shared" si="22"/>
        <v>#REF!</v>
      </c>
      <c r="H215" s="8" t="e">
        <f t="shared" si="22"/>
        <v>#REF!</v>
      </c>
      <c r="I215" s="8">
        <f t="shared" si="23"/>
        <v>37164.756164383565</v>
      </c>
      <c r="J215" s="8">
        <f t="shared" si="23"/>
        <v>39998.399999999994</v>
      </c>
      <c r="K215" s="8">
        <f t="shared" si="23"/>
        <v>45885.369863013701</v>
      </c>
      <c r="L215" s="8">
        <f t="shared" si="24"/>
        <v>91257.008219178097</v>
      </c>
      <c r="M215" s="8" t="e">
        <f t="shared" si="24"/>
        <v>#REF!</v>
      </c>
      <c r="N215" s="8" t="e">
        <f t="shared" si="24"/>
        <v>#REF!</v>
      </c>
      <c r="P215" s="8">
        <f t="shared" si="25"/>
        <v>7070.0054794520547</v>
      </c>
      <c r="Q215" s="8">
        <f t="shared" si="25"/>
        <v>9903.6493150684928</v>
      </c>
      <c r="R215" s="8">
        <f t="shared" si="25"/>
        <v>15790.619178082192</v>
      </c>
      <c r="S215" s="8" t="e">
        <f t="shared" si="25"/>
        <v>#REF!</v>
      </c>
      <c r="T215" s="8" t="e">
        <f t="shared" si="25"/>
        <v>#REF!</v>
      </c>
      <c r="U215" s="8" t="e">
        <f t="shared" si="25"/>
        <v>#REF!</v>
      </c>
      <c r="V215" s="8">
        <f t="shared" si="25"/>
        <v>15715.824657534245</v>
      </c>
      <c r="W215" s="8">
        <f t="shared" si="25"/>
        <v>18549.468493150685</v>
      </c>
      <c r="X215" s="8">
        <f t="shared" si="25"/>
        <v>24436.438356164384</v>
      </c>
      <c r="Y215" s="8" t="e">
        <f t="shared" si="25"/>
        <v>#REF!</v>
      </c>
      <c r="Z215" s="8" t="e">
        <f t="shared" si="25"/>
        <v>#REF!</v>
      </c>
      <c r="AA215" s="8" t="e">
        <f t="shared" si="25"/>
        <v>#REF!</v>
      </c>
    </row>
    <row r="216" spans="1:27" x14ac:dyDescent="0.25">
      <c r="A216" s="3">
        <v>43691</v>
      </c>
      <c r="B216" s="4">
        <v>155</v>
      </c>
      <c r="C216" s="8">
        <f t="shared" si="26"/>
        <v>17708.219178082192</v>
      </c>
      <c r="D216" s="8">
        <f t="shared" si="26"/>
        <v>20523.698630136983</v>
      </c>
      <c r="E216" s="8">
        <f t="shared" si="26"/>
        <v>26372.931506849316</v>
      </c>
      <c r="F216" s="8">
        <f t="shared" si="22"/>
        <v>26761.068493150684</v>
      </c>
      <c r="G216" s="8" t="e">
        <f t="shared" si="22"/>
        <v>#REF!</v>
      </c>
      <c r="H216" s="8" t="e">
        <f t="shared" si="22"/>
        <v>#REF!</v>
      </c>
      <c r="I216" s="8">
        <f t="shared" si="23"/>
        <v>36926.520547945205</v>
      </c>
      <c r="J216" s="8">
        <f t="shared" si="23"/>
        <v>39742</v>
      </c>
      <c r="K216" s="8">
        <f t="shared" si="23"/>
        <v>45591.232876712325</v>
      </c>
      <c r="L216" s="8">
        <f t="shared" si="24"/>
        <v>90672.027397260288</v>
      </c>
      <c r="M216" s="8" t="e">
        <f t="shared" si="24"/>
        <v>#REF!</v>
      </c>
      <c r="N216" s="8" t="e">
        <f t="shared" si="24"/>
        <v>#REF!</v>
      </c>
      <c r="P216" s="8">
        <f t="shared" si="25"/>
        <v>7024.6849315068484</v>
      </c>
      <c r="Q216" s="8">
        <f t="shared" si="25"/>
        <v>9840.1643835616433</v>
      </c>
      <c r="R216" s="8">
        <f t="shared" si="25"/>
        <v>15689.397260273972</v>
      </c>
      <c r="S216" s="8" t="e">
        <f t="shared" si="25"/>
        <v>#REF!</v>
      </c>
      <c r="T216" s="8" t="e">
        <f t="shared" si="25"/>
        <v>#REF!</v>
      </c>
      <c r="U216" s="8" t="e">
        <f t="shared" si="25"/>
        <v>#REF!</v>
      </c>
      <c r="V216" s="8">
        <f t="shared" si="25"/>
        <v>15615.082191780821</v>
      </c>
      <c r="W216" s="8">
        <f t="shared" si="25"/>
        <v>18430.561643835616</v>
      </c>
      <c r="X216" s="8">
        <f t="shared" si="25"/>
        <v>24279.794520547948</v>
      </c>
      <c r="Y216" s="8" t="e">
        <f t="shared" si="25"/>
        <v>#REF!</v>
      </c>
      <c r="Z216" s="8" t="e">
        <f t="shared" si="25"/>
        <v>#REF!</v>
      </c>
      <c r="AA216" s="8" t="e">
        <f t="shared" si="25"/>
        <v>#REF!</v>
      </c>
    </row>
    <row r="217" spans="1:27" x14ac:dyDescent="0.25">
      <c r="A217" s="3">
        <v>43692</v>
      </c>
      <c r="B217" s="4">
        <v>154</v>
      </c>
      <c r="C217" s="8">
        <f t="shared" si="26"/>
        <v>17593.972602739726</v>
      </c>
      <c r="D217" s="8">
        <f t="shared" si="26"/>
        <v>20391.287671232876</v>
      </c>
      <c r="E217" s="8">
        <f t="shared" si="26"/>
        <v>26202.783561643835</v>
      </c>
      <c r="F217" s="8">
        <f t="shared" si="22"/>
        <v>26588.416438356166</v>
      </c>
      <c r="G217" s="8" t="e">
        <f t="shared" si="22"/>
        <v>#REF!</v>
      </c>
      <c r="H217" s="8" t="e">
        <f t="shared" si="22"/>
        <v>#REF!</v>
      </c>
      <c r="I217" s="8">
        <f t="shared" si="23"/>
        <v>36688.284931506852</v>
      </c>
      <c r="J217" s="8">
        <f t="shared" si="23"/>
        <v>39485.599999999999</v>
      </c>
      <c r="K217" s="8">
        <f t="shared" si="23"/>
        <v>45297.095890410958</v>
      </c>
      <c r="L217" s="8">
        <f t="shared" si="24"/>
        <v>90087.04657534248</v>
      </c>
      <c r="M217" s="8" t="e">
        <f t="shared" si="24"/>
        <v>#REF!</v>
      </c>
      <c r="N217" s="8" t="e">
        <f t="shared" si="24"/>
        <v>#REF!</v>
      </c>
      <c r="P217" s="8">
        <f t="shared" si="25"/>
        <v>6979.3643835616431</v>
      </c>
      <c r="Q217" s="8">
        <f t="shared" si="25"/>
        <v>9776.6794520547937</v>
      </c>
      <c r="R217" s="8">
        <f t="shared" si="25"/>
        <v>15588.175342465753</v>
      </c>
      <c r="S217" s="8" t="e">
        <f t="shared" si="25"/>
        <v>#REF!</v>
      </c>
      <c r="T217" s="8" t="e">
        <f t="shared" si="25"/>
        <v>#REF!</v>
      </c>
      <c r="U217" s="8" t="e">
        <f t="shared" si="25"/>
        <v>#REF!</v>
      </c>
      <c r="V217" s="8">
        <f t="shared" si="25"/>
        <v>15514.339726027396</v>
      </c>
      <c r="W217" s="8">
        <f t="shared" si="25"/>
        <v>18311.654794520549</v>
      </c>
      <c r="X217" s="8">
        <f t="shared" ref="P217:AA238" si="27">+X$5/365*$B217</f>
        <v>24123.150684931508</v>
      </c>
      <c r="Y217" s="8" t="e">
        <f t="shared" si="27"/>
        <v>#REF!</v>
      </c>
      <c r="Z217" s="8" t="e">
        <f t="shared" si="27"/>
        <v>#REF!</v>
      </c>
      <c r="AA217" s="8" t="e">
        <f t="shared" si="27"/>
        <v>#REF!</v>
      </c>
    </row>
    <row r="218" spans="1:27" x14ac:dyDescent="0.25">
      <c r="A218" s="3">
        <v>43693</v>
      </c>
      <c r="B218" s="4">
        <v>153</v>
      </c>
      <c r="C218" s="8">
        <f t="shared" si="26"/>
        <v>17479.726027397261</v>
      </c>
      <c r="D218" s="8">
        <f t="shared" si="26"/>
        <v>20258.876712328765</v>
      </c>
      <c r="E218" s="8">
        <f t="shared" si="26"/>
        <v>26032.635616438358</v>
      </c>
      <c r="F218" s="8">
        <f t="shared" si="22"/>
        <v>26415.764383561644</v>
      </c>
      <c r="G218" s="8" t="e">
        <f t="shared" si="22"/>
        <v>#REF!</v>
      </c>
      <c r="H218" s="8" t="e">
        <f t="shared" si="22"/>
        <v>#REF!</v>
      </c>
      <c r="I218" s="8">
        <f t="shared" si="23"/>
        <v>36450.049315068492</v>
      </c>
      <c r="J218" s="8">
        <f t="shared" si="23"/>
        <v>39229.199999999997</v>
      </c>
      <c r="K218" s="8">
        <f t="shared" si="23"/>
        <v>45002.95890410959</v>
      </c>
      <c r="L218" s="8">
        <f t="shared" si="24"/>
        <v>89502.065753424671</v>
      </c>
      <c r="M218" s="8" t="e">
        <f t="shared" si="24"/>
        <v>#REF!</v>
      </c>
      <c r="N218" s="8" t="e">
        <f t="shared" si="24"/>
        <v>#REF!</v>
      </c>
      <c r="P218" s="8">
        <f t="shared" si="27"/>
        <v>6934.0438356164377</v>
      </c>
      <c r="Q218" s="8">
        <f t="shared" si="27"/>
        <v>9713.1945205479442</v>
      </c>
      <c r="R218" s="8">
        <f t="shared" si="27"/>
        <v>15486.953424657533</v>
      </c>
      <c r="S218" s="8" t="e">
        <f t="shared" si="27"/>
        <v>#REF!</v>
      </c>
      <c r="T218" s="8" t="e">
        <f t="shared" si="27"/>
        <v>#REF!</v>
      </c>
      <c r="U218" s="8" t="e">
        <f t="shared" si="27"/>
        <v>#REF!</v>
      </c>
      <c r="V218" s="8">
        <f t="shared" si="27"/>
        <v>15413.597260273971</v>
      </c>
      <c r="W218" s="8">
        <f t="shared" si="27"/>
        <v>18192.747945205479</v>
      </c>
      <c r="X218" s="8">
        <f t="shared" si="27"/>
        <v>23966.506849315068</v>
      </c>
      <c r="Y218" s="8" t="e">
        <f t="shared" si="27"/>
        <v>#REF!</v>
      </c>
      <c r="Z218" s="8" t="e">
        <f t="shared" si="27"/>
        <v>#REF!</v>
      </c>
      <c r="AA218" s="8" t="e">
        <f t="shared" si="27"/>
        <v>#REF!</v>
      </c>
    </row>
    <row r="219" spans="1:27" x14ac:dyDescent="0.25">
      <c r="A219" s="3">
        <v>43694</v>
      </c>
      <c r="B219" s="4">
        <v>152</v>
      </c>
      <c r="C219" s="8">
        <f t="shared" si="26"/>
        <v>17365.479452054795</v>
      </c>
      <c r="D219" s="8">
        <f t="shared" si="26"/>
        <v>20126.465753424654</v>
      </c>
      <c r="E219" s="8">
        <f t="shared" si="26"/>
        <v>25862.487671232877</v>
      </c>
      <c r="F219" s="8">
        <f t="shared" si="22"/>
        <v>26243.112328767125</v>
      </c>
      <c r="G219" s="8" t="e">
        <f t="shared" si="22"/>
        <v>#REF!</v>
      </c>
      <c r="H219" s="8" t="e">
        <f t="shared" si="22"/>
        <v>#REF!</v>
      </c>
      <c r="I219" s="8">
        <f t="shared" si="23"/>
        <v>36211.81369863014</v>
      </c>
      <c r="J219" s="8">
        <f t="shared" si="23"/>
        <v>38972.799999999996</v>
      </c>
      <c r="K219" s="8">
        <f t="shared" si="23"/>
        <v>44708.821917808222</v>
      </c>
      <c r="L219" s="8">
        <f t="shared" si="24"/>
        <v>88917.084931506863</v>
      </c>
      <c r="M219" s="8" t="e">
        <f t="shared" si="24"/>
        <v>#REF!</v>
      </c>
      <c r="N219" s="8" t="e">
        <f t="shared" si="24"/>
        <v>#REF!</v>
      </c>
      <c r="P219" s="8">
        <f t="shared" si="27"/>
        <v>6888.7232876712324</v>
      </c>
      <c r="Q219" s="8">
        <f t="shared" si="27"/>
        <v>9649.7095890410965</v>
      </c>
      <c r="R219" s="8">
        <f t="shared" si="27"/>
        <v>15385.731506849315</v>
      </c>
      <c r="S219" s="8" t="e">
        <f t="shared" si="27"/>
        <v>#REF!</v>
      </c>
      <c r="T219" s="8" t="e">
        <f t="shared" si="27"/>
        <v>#REF!</v>
      </c>
      <c r="U219" s="8" t="e">
        <f t="shared" si="27"/>
        <v>#REF!</v>
      </c>
      <c r="V219" s="8">
        <f t="shared" si="27"/>
        <v>15312.854794520546</v>
      </c>
      <c r="W219" s="8">
        <f t="shared" si="27"/>
        <v>18073.841095890413</v>
      </c>
      <c r="X219" s="8">
        <f t="shared" si="27"/>
        <v>23809.863013698632</v>
      </c>
      <c r="Y219" s="8" t="e">
        <f t="shared" si="27"/>
        <v>#REF!</v>
      </c>
      <c r="Z219" s="8" t="e">
        <f t="shared" si="27"/>
        <v>#REF!</v>
      </c>
      <c r="AA219" s="8" t="e">
        <f t="shared" si="27"/>
        <v>#REF!</v>
      </c>
    </row>
    <row r="220" spans="1:27" x14ac:dyDescent="0.25">
      <c r="A220" s="3">
        <v>43695</v>
      </c>
      <c r="B220" s="4">
        <v>151</v>
      </c>
      <c r="C220" s="8">
        <f t="shared" si="26"/>
        <v>17251.232876712329</v>
      </c>
      <c r="D220" s="8">
        <f t="shared" si="26"/>
        <v>19994.054794520547</v>
      </c>
      <c r="E220" s="8">
        <f t="shared" si="26"/>
        <v>25692.3397260274</v>
      </c>
      <c r="F220" s="8">
        <f t="shared" si="22"/>
        <v>26070.460273972603</v>
      </c>
      <c r="G220" s="8" t="e">
        <f t="shared" si="22"/>
        <v>#REF!</v>
      </c>
      <c r="H220" s="8" t="e">
        <f t="shared" si="22"/>
        <v>#REF!</v>
      </c>
      <c r="I220" s="8">
        <f t="shared" si="23"/>
        <v>35973.57808219178</v>
      </c>
      <c r="J220" s="8">
        <f t="shared" si="23"/>
        <v>38716.399999999994</v>
      </c>
      <c r="K220" s="8">
        <f t="shared" si="23"/>
        <v>44414.684931506847</v>
      </c>
      <c r="L220" s="8">
        <f t="shared" si="24"/>
        <v>88332.104109589054</v>
      </c>
      <c r="M220" s="8" t="e">
        <f t="shared" si="24"/>
        <v>#REF!</v>
      </c>
      <c r="N220" s="8" t="e">
        <f t="shared" si="24"/>
        <v>#REF!</v>
      </c>
      <c r="P220" s="8">
        <f t="shared" si="27"/>
        <v>6843.402739726027</v>
      </c>
      <c r="Q220" s="8">
        <f t="shared" si="27"/>
        <v>9586.2246575342469</v>
      </c>
      <c r="R220" s="8">
        <f t="shared" si="27"/>
        <v>15284.509589041096</v>
      </c>
      <c r="S220" s="8" t="e">
        <f t="shared" si="27"/>
        <v>#REF!</v>
      </c>
      <c r="T220" s="8" t="e">
        <f t="shared" si="27"/>
        <v>#REF!</v>
      </c>
      <c r="U220" s="8" t="e">
        <f t="shared" si="27"/>
        <v>#REF!</v>
      </c>
      <c r="V220" s="8">
        <f t="shared" si="27"/>
        <v>15212.112328767123</v>
      </c>
      <c r="W220" s="8">
        <f t="shared" si="27"/>
        <v>17954.934246575343</v>
      </c>
      <c r="X220" s="8">
        <f t="shared" si="27"/>
        <v>23653.219178082192</v>
      </c>
      <c r="Y220" s="8" t="e">
        <f t="shared" si="27"/>
        <v>#REF!</v>
      </c>
      <c r="Z220" s="8" t="e">
        <f t="shared" si="27"/>
        <v>#REF!</v>
      </c>
      <c r="AA220" s="8" t="e">
        <f t="shared" si="27"/>
        <v>#REF!</v>
      </c>
    </row>
    <row r="221" spans="1:27" x14ac:dyDescent="0.25">
      <c r="A221" s="3">
        <v>43696</v>
      </c>
      <c r="B221" s="4">
        <v>150</v>
      </c>
      <c r="C221" s="8">
        <f t="shared" si="26"/>
        <v>17136.986301369863</v>
      </c>
      <c r="D221" s="8">
        <f t="shared" si="26"/>
        <v>19861.643835616436</v>
      </c>
      <c r="E221" s="8">
        <f t="shared" si="26"/>
        <v>25522.191780821919</v>
      </c>
      <c r="F221" s="8">
        <f t="shared" si="22"/>
        <v>25897.808219178081</v>
      </c>
      <c r="G221" s="8" t="e">
        <f t="shared" si="22"/>
        <v>#REF!</v>
      </c>
      <c r="H221" s="8" t="e">
        <f t="shared" si="22"/>
        <v>#REF!</v>
      </c>
      <c r="I221" s="8">
        <f t="shared" si="23"/>
        <v>35735.342465753427</v>
      </c>
      <c r="J221" s="8">
        <f t="shared" si="23"/>
        <v>38460</v>
      </c>
      <c r="K221" s="8">
        <f t="shared" si="23"/>
        <v>44120.547945205479</v>
      </c>
      <c r="L221" s="8">
        <f t="shared" si="24"/>
        <v>87747.123287671246</v>
      </c>
      <c r="M221" s="8" t="e">
        <f t="shared" si="24"/>
        <v>#REF!</v>
      </c>
      <c r="N221" s="8" t="e">
        <f t="shared" si="24"/>
        <v>#REF!</v>
      </c>
      <c r="P221" s="8">
        <f t="shared" si="27"/>
        <v>6798.0821917808216</v>
      </c>
      <c r="Q221" s="8">
        <f t="shared" si="27"/>
        <v>9522.7397260273974</v>
      </c>
      <c r="R221" s="8">
        <f t="shared" si="27"/>
        <v>15183.287671232876</v>
      </c>
      <c r="S221" s="8" t="e">
        <f t="shared" si="27"/>
        <v>#REF!</v>
      </c>
      <c r="T221" s="8" t="e">
        <f t="shared" si="27"/>
        <v>#REF!</v>
      </c>
      <c r="U221" s="8" t="e">
        <f t="shared" si="27"/>
        <v>#REF!</v>
      </c>
      <c r="V221" s="8">
        <f t="shared" si="27"/>
        <v>15111.369863013699</v>
      </c>
      <c r="W221" s="8">
        <f t="shared" si="27"/>
        <v>17836.027397260274</v>
      </c>
      <c r="X221" s="8">
        <f t="shared" si="27"/>
        <v>23496.575342465756</v>
      </c>
      <c r="Y221" s="8" t="e">
        <f t="shared" si="27"/>
        <v>#REF!</v>
      </c>
      <c r="Z221" s="8" t="e">
        <f t="shared" si="27"/>
        <v>#REF!</v>
      </c>
      <c r="AA221" s="8" t="e">
        <f t="shared" si="27"/>
        <v>#REF!</v>
      </c>
    </row>
    <row r="222" spans="1:27" x14ac:dyDescent="0.25">
      <c r="A222" s="3">
        <v>43697</v>
      </c>
      <c r="B222" s="4">
        <v>149</v>
      </c>
      <c r="C222" s="8">
        <f t="shared" si="26"/>
        <v>17022.739726027397</v>
      </c>
      <c r="D222" s="8">
        <f t="shared" si="26"/>
        <v>19729.232876712325</v>
      </c>
      <c r="E222" s="8">
        <f t="shared" si="26"/>
        <v>25352.043835616438</v>
      </c>
      <c r="F222" s="8">
        <f t="shared" si="22"/>
        <v>25725.156164383563</v>
      </c>
      <c r="G222" s="8" t="e">
        <f t="shared" si="22"/>
        <v>#REF!</v>
      </c>
      <c r="H222" s="8" t="e">
        <f t="shared" si="22"/>
        <v>#REF!</v>
      </c>
      <c r="I222" s="8">
        <f t="shared" si="23"/>
        <v>35497.106849315067</v>
      </c>
      <c r="J222" s="8">
        <f t="shared" si="23"/>
        <v>38203.599999999999</v>
      </c>
      <c r="K222" s="8">
        <f t="shared" si="23"/>
        <v>43826.410958904111</v>
      </c>
      <c r="L222" s="8">
        <f t="shared" si="24"/>
        <v>87162.142465753437</v>
      </c>
      <c r="M222" s="8" t="e">
        <f t="shared" si="24"/>
        <v>#REF!</v>
      </c>
      <c r="N222" s="8" t="e">
        <f t="shared" si="24"/>
        <v>#REF!</v>
      </c>
      <c r="P222" s="8">
        <f t="shared" si="27"/>
        <v>6752.7616438356163</v>
      </c>
      <c r="Q222" s="8">
        <f t="shared" si="27"/>
        <v>9459.2547945205479</v>
      </c>
      <c r="R222" s="8">
        <f t="shared" si="27"/>
        <v>15082.065753424657</v>
      </c>
      <c r="S222" s="8" t="e">
        <f t="shared" si="27"/>
        <v>#REF!</v>
      </c>
      <c r="T222" s="8" t="e">
        <f t="shared" si="27"/>
        <v>#REF!</v>
      </c>
      <c r="U222" s="8" t="e">
        <f t="shared" si="27"/>
        <v>#REF!</v>
      </c>
      <c r="V222" s="8">
        <f t="shared" si="27"/>
        <v>15010.627397260274</v>
      </c>
      <c r="W222" s="8">
        <f t="shared" si="27"/>
        <v>17717.120547945207</v>
      </c>
      <c r="X222" s="8">
        <f t="shared" si="27"/>
        <v>23339.931506849316</v>
      </c>
      <c r="Y222" s="8" t="e">
        <f t="shared" si="27"/>
        <v>#REF!</v>
      </c>
      <c r="Z222" s="8" t="e">
        <f t="shared" si="27"/>
        <v>#REF!</v>
      </c>
      <c r="AA222" s="8" t="e">
        <f t="shared" si="27"/>
        <v>#REF!</v>
      </c>
    </row>
    <row r="223" spans="1:27" x14ac:dyDescent="0.25">
      <c r="A223" s="3">
        <v>43698</v>
      </c>
      <c r="B223" s="4">
        <v>148</v>
      </c>
      <c r="C223" s="8">
        <f t="shared" si="26"/>
        <v>16908.493150684932</v>
      </c>
      <c r="D223" s="8">
        <f t="shared" si="26"/>
        <v>19596.821917808218</v>
      </c>
      <c r="E223" s="8">
        <f t="shared" si="26"/>
        <v>25181.89589041096</v>
      </c>
      <c r="F223" s="8">
        <f t="shared" si="22"/>
        <v>25552.504109589041</v>
      </c>
      <c r="G223" s="8" t="e">
        <f t="shared" si="22"/>
        <v>#REF!</v>
      </c>
      <c r="H223" s="8" t="e">
        <f t="shared" si="22"/>
        <v>#REF!</v>
      </c>
      <c r="I223" s="8">
        <f t="shared" si="23"/>
        <v>35258.871232876714</v>
      </c>
      <c r="J223" s="8">
        <f t="shared" si="23"/>
        <v>37947.199999999997</v>
      </c>
      <c r="K223" s="8">
        <f t="shared" si="23"/>
        <v>43532.273972602736</v>
      </c>
      <c r="L223" s="8">
        <f t="shared" si="24"/>
        <v>86577.161643835629</v>
      </c>
      <c r="M223" s="8" t="e">
        <f t="shared" si="24"/>
        <v>#REF!</v>
      </c>
      <c r="N223" s="8" t="e">
        <f t="shared" si="24"/>
        <v>#REF!</v>
      </c>
      <c r="P223" s="8">
        <f t="shared" si="27"/>
        <v>6707.44109589041</v>
      </c>
      <c r="Q223" s="8">
        <f t="shared" si="27"/>
        <v>9395.7698630136983</v>
      </c>
      <c r="R223" s="8">
        <f t="shared" si="27"/>
        <v>14980.843835616437</v>
      </c>
      <c r="S223" s="8" t="e">
        <f t="shared" si="27"/>
        <v>#REF!</v>
      </c>
      <c r="T223" s="8" t="e">
        <f t="shared" si="27"/>
        <v>#REF!</v>
      </c>
      <c r="U223" s="8" t="e">
        <f t="shared" si="27"/>
        <v>#REF!</v>
      </c>
      <c r="V223" s="8">
        <f t="shared" si="27"/>
        <v>14909.884931506849</v>
      </c>
      <c r="W223" s="8">
        <f t="shared" si="27"/>
        <v>17598.213698630138</v>
      </c>
      <c r="X223" s="8">
        <f t="shared" si="27"/>
        <v>23183.28767123288</v>
      </c>
      <c r="Y223" s="8" t="e">
        <f t="shared" si="27"/>
        <v>#REF!</v>
      </c>
      <c r="Z223" s="8" t="e">
        <f t="shared" si="27"/>
        <v>#REF!</v>
      </c>
      <c r="AA223" s="8" t="e">
        <f t="shared" si="27"/>
        <v>#REF!</v>
      </c>
    </row>
    <row r="224" spans="1:27" x14ac:dyDescent="0.25">
      <c r="A224" s="3">
        <v>43699</v>
      </c>
      <c r="B224" s="4">
        <v>147</v>
      </c>
      <c r="C224" s="8">
        <f t="shared" si="26"/>
        <v>16794.246575342466</v>
      </c>
      <c r="D224" s="8">
        <f t="shared" si="26"/>
        <v>19464.410958904107</v>
      </c>
      <c r="E224" s="8">
        <f t="shared" si="26"/>
        <v>25011.747945205479</v>
      </c>
      <c r="F224" s="8">
        <f t="shared" si="22"/>
        <v>25379.852054794523</v>
      </c>
      <c r="G224" s="8" t="e">
        <f t="shared" si="22"/>
        <v>#REF!</v>
      </c>
      <c r="H224" s="8" t="e">
        <f t="shared" si="22"/>
        <v>#REF!</v>
      </c>
      <c r="I224" s="8">
        <f t="shared" si="23"/>
        <v>35020.635616438354</v>
      </c>
      <c r="J224" s="8">
        <f t="shared" si="23"/>
        <v>37690.799999999996</v>
      </c>
      <c r="K224" s="8">
        <f t="shared" si="23"/>
        <v>43238.136986301368</v>
      </c>
      <c r="L224" s="8">
        <f t="shared" si="24"/>
        <v>85992.18082191782</v>
      </c>
      <c r="M224" s="8" t="e">
        <f t="shared" si="24"/>
        <v>#REF!</v>
      </c>
      <c r="N224" s="8" t="e">
        <f t="shared" si="24"/>
        <v>#REF!</v>
      </c>
      <c r="P224" s="8">
        <f t="shared" si="27"/>
        <v>6662.1205479452046</v>
      </c>
      <c r="Q224" s="8">
        <f t="shared" si="27"/>
        <v>9332.2849315068488</v>
      </c>
      <c r="R224" s="8">
        <f t="shared" si="27"/>
        <v>14879.621917808219</v>
      </c>
      <c r="S224" s="8" t="e">
        <f t="shared" si="27"/>
        <v>#REF!</v>
      </c>
      <c r="T224" s="8" t="e">
        <f t="shared" si="27"/>
        <v>#REF!</v>
      </c>
      <c r="U224" s="8" t="e">
        <f t="shared" si="27"/>
        <v>#REF!</v>
      </c>
      <c r="V224" s="8">
        <f t="shared" si="27"/>
        <v>14809.142465753424</v>
      </c>
      <c r="W224" s="8">
        <f t="shared" si="27"/>
        <v>17479.306849315068</v>
      </c>
      <c r="X224" s="8">
        <f t="shared" si="27"/>
        <v>23026.64383561644</v>
      </c>
      <c r="Y224" s="8" t="e">
        <f t="shared" si="27"/>
        <v>#REF!</v>
      </c>
      <c r="Z224" s="8" t="e">
        <f t="shared" si="27"/>
        <v>#REF!</v>
      </c>
      <c r="AA224" s="8" t="e">
        <f t="shared" si="27"/>
        <v>#REF!</v>
      </c>
    </row>
    <row r="225" spans="1:27" x14ac:dyDescent="0.25">
      <c r="A225" s="3">
        <v>43700</v>
      </c>
      <c r="B225" s="4">
        <v>146</v>
      </c>
      <c r="C225" s="8">
        <f t="shared" si="26"/>
        <v>16680</v>
      </c>
      <c r="D225" s="8">
        <f t="shared" si="26"/>
        <v>19332</v>
      </c>
      <c r="E225" s="8">
        <f t="shared" si="26"/>
        <v>24841.600000000002</v>
      </c>
      <c r="F225" s="8">
        <f t="shared" si="22"/>
        <v>25207.200000000001</v>
      </c>
      <c r="G225" s="8" t="e">
        <f t="shared" si="22"/>
        <v>#REF!</v>
      </c>
      <c r="H225" s="8" t="e">
        <f t="shared" si="22"/>
        <v>#REF!</v>
      </c>
      <c r="I225" s="8">
        <f t="shared" si="23"/>
        <v>34782.400000000001</v>
      </c>
      <c r="J225" s="8">
        <f t="shared" si="23"/>
        <v>37434.399999999994</v>
      </c>
      <c r="K225" s="8">
        <f t="shared" si="23"/>
        <v>42944</v>
      </c>
      <c r="L225" s="8">
        <f t="shared" si="24"/>
        <v>85407.200000000012</v>
      </c>
      <c r="M225" s="8" t="e">
        <f t="shared" si="24"/>
        <v>#REF!</v>
      </c>
      <c r="N225" s="8" t="e">
        <f t="shared" si="24"/>
        <v>#REF!</v>
      </c>
      <c r="P225" s="8">
        <f t="shared" si="27"/>
        <v>6616.7999999999993</v>
      </c>
      <c r="Q225" s="8">
        <f t="shared" si="27"/>
        <v>9268.7999999999993</v>
      </c>
      <c r="R225" s="8">
        <f t="shared" si="27"/>
        <v>14778.4</v>
      </c>
      <c r="S225" s="8" t="e">
        <f t="shared" si="27"/>
        <v>#REF!</v>
      </c>
      <c r="T225" s="8" t="e">
        <f t="shared" si="27"/>
        <v>#REF!</v>
      </c>
      <c r="U225" s="8" t="e">
        <f t="shared" si="27"/>
        <v>#REF!</v>
      </c>
      <c r="V225" s="8">
        <f t="shared" si="27"/>
        <v>14708.4</v>
      </c>
      <c r="W225" s="8">
        <f t="shared" si="27"/>
        <v>17360.400000000001</v>
      </c>
      <c r="X225" s="8">
        <f t="shared" si="27"/>
        <v>22870</v>
      </c>
      <c r="Y225" s="8" t="e">
        <f t="shared" si="27"/>
        <v>#REF!</v>
      </c>
      <c r="Z225" s="8" t="e">
        <f t="shared" si="27"/>
        <v>#REF!</v>
      </c>
      <c r="AA225" s="8" t="e">
        <f t="shared" si="27"/>
        <v>#REF!</v>
      </c>
    </row>
    <row r="226" spans="1:27" x14ac:dyDescent="0.25">
      <c r="A226" s="3">
        <v>43701</v>
      </c>
      <c r="B226" s="4">
        <v>145</v>
      </c>
      <c r="C226" s="8">
        <f t="shared" si="26"/>
        <v>16565.753424657534</v>
      </c>
      <c r="D226" s="8">
        <f t="shared" si="26"/>
        <v>19199.589041095889</v>
      </c>
      <c r="E226" s="8">
        <f t="shared" si="26"/>
        <v>24671.452054794521</v>
      </c>
      <c r="F226" s="8">
        <f t="shared" si="22"/>
        <v>25034.547945205479</v>
      </c>
      <c r="G226" s="8" t="e">
        <f t="shared" si="22"/>
        <v>#REF!</v>
      </c>
      <c r="H226" s="8" t="e">
        <f t="shared" si="22"/>
        <v>#REF!</v>
      </c>
      <c r="I226" s="8">
        <f t="shared" si="23"/>
        <v>34544.164383561649</v>
      </c>
      <c r="J226" s="8">
        <f t="shared" si="23"/>
        <v>37178</v>
      </c>
      <c r="K226" s="8">
        <f t="shared" si="23"/>
        <v>42649.863013698632</v>
      </c>
      <c r="L226" s="8">
        <f t="shared" si="24"/>
        <v>84822.219178082203</v>
      </c>
      <c r="M226" s="8" t="e">
        <f t="shared" si="24"/>
        <v>#REF!</v>
      </c>
      <c r="N226" s="8" t="e">
        <f t="shared" si="24"/>
        <v>#REF!</v>
      </c>
      <c r="P226" s="8">
        <f t="shared" si="27"/>
        <v>6571.4794520547939</v>
      </c>
      <c r="Q226" s="8">
        <f t="shared" si="27"/>
        <v>9205.3150684931497</v>
      </c>
      <c r="R226" s="8">
        <f t="shared" si="27"/>
        <v>14677.17808219178</v>
      </c>
      <c r="S226" s="8" t="e">
        <f t="shared" si="27"/>
        <v>#REF!</v>
      </c>
      <c r="T226" s="8" t="e">
        <f t="shared" si="27"/>
        <v>#REF!</v>
      </c>
      <c r="U226" s="8" t="e">
        <f t="shared" si="27"/>
        <v>#REF!</v>
      </c>
      <c r="V226" s="8">
        <f t="shared" si="27"/>
        <v>14607.657534246575</v>
      </c>
      <c r="W226" s="8">
        <f t="shared" si="27"/>
        <v>17241.493150684932</v>
      </c>
      <c r="X226" s="8">
        <f t="shared" si="27"/>
        <v>22713.356164383564</v>
      </c>
      <c r="Y226" s="8" t="e">
        <f t="shared" si="27"/>
        <v>#REF!</v>
      </c>
      <c r="Z226" s="8" t="e">
        <f t="shared" si="27"/>
        <v>#REF!</v>
      </c>
      <c r="AA226" s="8" t="e">
        <f t="shared" si="27"/>
        <v>#REF!</v>
      </c>
    </row>
    <row r="227" spans="1:27" x14ac:dyDescent="0.25">
      <c r="A227" s="3">
        <v>43702</v>
      </c>
      <c r="B227" s="4">
        <v>144</v>
      </c>
      <c r="C227" s="8">
        <f t="shared" si="26"/>
        <v>16451.506849315068</v>
      </c>
      <c r="D227" s="8">
        <f t="shared" si="26"/>
        <v>19067.178082191778</v>
      </c>
      <c r="E227" s="8">
        <f t="shared" si="26"/>
        <v>24501.304109589044</v>
      </c>
      <c r="F227" s="8">
        <f t="shared" si="22"/>
        <v>24861.89589041096</v>
      </c>
      <c r="G227" s="8" t="e">
        <f t="shared" si="22"/>
        <v>#REF!</v>
      </c>
      <c r="H227" s="8" t="e">
        <f t="shared" si="22"/>
        <v>#REF!</v>
      </c>
      <c r="I227" s="8">
        <f t="shared" si="23"/>
        <v>34305.928767123289</v>
      </c>
      <c r="J227" s="8">
        <f t="shared" si="23"/>
        <v>36921.599999999999</v>
      </c>
      <c r="K227" s="8">
        <f t="shared" si="23"/>
        <v>42355.726027397257</v>
      </c>
      <c r="L227" s="8">
        <f t="shared" si="24"/>
        <v>84237.238356164395</v>
      </c>
      <c r="M227" s="8" t="e">
        <f t="shared" si="24"/>
        <v>#REF!</v>
      </c>
      <c r="N227" s="8" t="e">
        <f t="shared" si="24"/>
        <v>#REF!</v>
      </c>
      <c r="P227" s="8">
        <f t="shared" si="27"/>
        <v>6526.1589041095885</v>
      </c>
      <c r="Q227" s="8">
        <f t="shared" si="27"/>
        <v>9141.830136986302</v>
      </c>
      <c r="R227" s="8">
        <f t="shared" si="27"/>
        <v>14575.95616438356</v>
      </c>
      <c r="S227" s="8" t="e">
        <f t="shared" si="27"/>
        <v>#REF!</v>
      </c>
      <c r="T227" s="8" t="e">
        <f t="shared" si="27"/>
        <v>#REF!</v>
      </c>
      <c r="U227" s="8" t="e">
        <f t="shared" si="27"/>
        <v>#REF!</v>
      </c>
      <c r="V227" s="8">
        <f t="shared" si="27"/>
        <v>14506.91506849315</v>
      </c>
      <c r="W227" s="8">
        <f t="shared" si="27"/>
        <v>17122.586301369865</v>
      </c>
      <c r="X227" s="8">
        <f t="shared" si="27"/>
        <v>22556.712328767124</v>
      </c>
      <c r="Y227" s="8" t="e">
        <f t="shared" si="27"/>
        <v>#REF!</v>
      </c>
      <c r="Z227" s="8" t="e">
        <f t="shared" si="27"/>
        <v>#REF!</v>
      </c>
      <c r="AA227" s="8" t="e">
        <f t="shared" si="27"/>
        <v>#REF!</v>
      </c>
    </row>
    <row r="228" spans="1:27" x14ac:dyDescent="0.25">
      <c r="A228" s="3">
        <v>43703</v>
      </c>
      <c r="B228" s="4">
        <v>143</v>
      </c>
      <c r="C228" s="8">
        <f t="shared" si="26"/>
        <v>16337.260273972603</v>
      </c>
      <c r="D228" s="8">
        <f t="shared" si="26"/>
        <v>18934.767123287671</v>
      </c>
      <c r="E228" s="8">
        <f t="shared" si="26"/>
        <v>24331.156164383563</v>
      </c>
      <c r="F228" s="8">
        <f t="shared" si="22"/>
        <v>24689.243835616438</v>
      </c>
      <c r="G228" s="8" t="e">
        <f t="shared" si="22"/>
        <v>#REF!</v>
      </c>
      <c r="H228" s="8" t="e">
        <f t="shared" si="22"/>
        <v>#REF!</v>
      </c>
      <c r="I228" s="8">
        <f t="shared" si="23"/>
        <v>34067.693150684936</v>
      </c>
      <c r="J228" s="8">
        <f t="shared" si="23"/>
        <v>36665.199999999997</v>
      </c>
      <c r="K228" s="8">
        <f t="shared" si="23"/>
        <v>42061.589041095889</v>
      </c>
      <c r="L228" s="8">
        <f t="shared" si="24"/>
        <v>83652.257534246586</v>
      </c>
      <c r="M228" s="8" t="e">
        <f t="shared" si="24"/>
        <v>#REF!</v>
      </c>
      <c r="N228" s="8" t="e">
        <f t="shared" si="24"/>
        <v>#REF!</v>
      </c>
      <c r="P228" s="8">
        <f t="shared" si="27"/>
        <v>6480.8383561643832</v>
      </c>
      <c r="Q228" s="8">
        <f t="shared" si="27"/>
        <v>9078.3452054794525</v>
      </c>
      <c r="R228" s="8">
        <f t="shared" si="27"/>
        <v>14474.734246575343</v>
      </c>
      <c r="S228" s="8" t="e">
        <f t="shared" si="27"/>
        <v>#REF!</v>
      </c>
      <c r="T228" s="8" t="e">
        <f t="shared" si="27"/>
        <v>#REF!</v>
      </c>
      <c r="U228" s="8" t="e">
        <f t="shared" si="27"/>
        <v>#REF!</v>
      </c>
      <c r="V228" s="8">
        <f t="shared" si="27"/>
        <v>14406.172602739725</v>
      </c>
      <c r="W228" s="8">
        <f t="shared" si="27"/>
        <v>17003.679452054796</v>
      </c>
      <c r="X228" s="8">
        <f t="shared" si="27"/>
        <v>22400.068493150688</v>
      </c>
      <c r="Y228" s="8" t="e">
        <f t="shared" si="27"/>
        <v>#REF!</v>
      </c>
      <c r="Z228" s="8" t="e">
        <f t="shared" si="27"/>
        <v>#REF!</v>
      </c>
      <c r="AA228" s="8" t="e">
        <f t="shared" si="27"/>
        <v>#REF!</v>
      </c>
    </row>
    <row r="229" spans="1:27" x14ac:dyDescent="0.25">
      <c r="A229" s="3">
        <v>43704</v>
      </c>
      <c r="B229" s="4">
        <v>142</v>
      </c>
      <c r="C229" s="8">
        <f t="shared" si="26"/>
        <v>16223.013698630137</v>
      </c>
      <c r="D229" s="8">
        <f t="shared" si="26"/>
        <v>18802.35616438356</v>
      </c>
      <c r="E229" s="8">
        <f t="shared" si="26"/>
        <v>24161.008219178082</v>
      </c>
      <c r="F229" s="8">
        <f t="shared" si="22"/>
        <v>24516.59178082192</v>
      </c>
      <c r="G229" s="8" t="e">
        <f t="shared" si="22"/>
        <v>#REF!</v>
      </c>
      <c r="H229" s="8" t="e">
        <f t="shared" si="22"/>
        <v>#REF!</v>
      </c>
      <c r="I229" s="8">
        <f t="shared" si="23"/>
        <v>33829.457534246576</v>
      </c>
      <c r="J229" s="8">
        <f t="shared" si="23"/>
        <v>36408.799999999996</v>
      </c>
      <c r="K229" s="8">
        <f t="shared" si="23"/>
        <v>41767.452054794521</v>
      </c>
      <c r="L229" s="8">
        <f t="shared" si="24"/>
        <v>83067.276712328778</v>
      </c>
      <c r="M229" s="8" t="e">
        <f t="shared" si="24"/>
        <v>#REF!</v>
      </c>
      <c r="N229" s="8" t="e">
        <f t="shared" si="24"/>
        <v>#REF!</v>
      </c>
      <c r="P229" s="8">
        <f t="shared" si="27"/>
        <v>6435.5178082191778</v>
      </c>
      <c r="Q229" s="8">
        <f t="shared" si="27"/>
        <v>9014.860273972603</v>
      </c>
      <c r="R229" s="8">
        <f t="shared" si="27"/>
        <v>14373.512328767123</v>
      </c>
      <c r="S229" s="8" t="e">
        <f t="shared" si="27"/>
        <v>#REF!</v>
      </c>
      <c r="T229" s="8" t="e">
        <f t="shared" si="27"/>
        <v>#REF!</v>
      </c>
      <c r="U229" s="8" t="e">
        <f t="shared" si="27"/>
        <v>#REF!</v>
      </c>
      <c r="V229" s="8">
        <f t="shared" si="27"/>
        <v>14305.430136986301</v>
      </c>
      <c r="W229" s="8">
        <f t="shared" si="27"/>
        <v>16884.772602739726</v>
      </c>
      <c r="X229" s="8">
        <f t="shared" si="27"/>
        <v>22243.424657534248</v>
      </c>
      <c r="Y229" s="8" t="e">
        <f t="shared" si="27"/>
        <v>#REF!</v>
      </c>
      <c r="Z229" s="8" t="e">
        <f t="shared" si="27"/>
        <v>#REF!</v>
      </c>
      <c r="AA229" s="8" t="e">
        <f t="shared" si="27"/>
        <v>#REF!</v>
      </c>
    </row>
    <row r="230" spans="1:27" x14ac:dyDescent="0.25">
      <c r="A230" s="3">
        <v>43705</v>
      </c>
      <c r="B230" s="4">
        <v>141</v>
      </c>
      <c r="C230" s="8">
        <f t="shared" si="26"/>
        <v>16108.767123287671</v>
      </c>
      <c r="D230" s="8">
        <f t="shared" si="26"/>
        <v>18669.945205479449</v>
      </c>
      <c r="E230" s="8">
        <f t="shared" si="26"/>
        <v>23990.860273972605</v>
      </c>
      <c r="F230" s="8">
        <f t="shared" si="22"/>
        <v>24343.939726027398</v>
      </c>
      <c r="G230" s="8" t="e">
        <f t="shared" si="22"/>
        <v>#REF!</v>
      </c>
      <c r="H230" s="8" t="e">
        <f t="shared" si="22"/>
        <v>#REF!</v>
      </c>
      <c r="I230" s="8">
        <f t="shared" si="23"/>
        <v>33591.221917808223</v>
      </c>
      <c r="J230" s="8">
        <f t="shared" si="23"/>
        <v>36152.399999999994</v>
      </c>
      <c r="K230" s="8">
        <f t="shared" si="23"/>
        <v>41473.315068493153</v>
      </c>
      <c r="L230" s="8">
        <f t="shared" si="24"/>
        <v>82482.295890410969</v>
      </c>
      <c r="M230" s="8" t="e">
        <f t="shared" si="24"/>
        <v>#REF!</v>
      </c>
      <c r="N230" s="8" t="e">
        <f t="shared" si="24"/>
        <v>#REF!</v>
      </c>
      <c r="P230" s="8">
        <f t="shared" si="27"/>
        <v>6390.1972602739725</v>
      </c>
      <c r="Q230" s="8">
        <f t="shared" si="27"/>
        <v>8951.3753424657534</v>
      </c>
      <c r="R230" s="8">
        <f t="shared" si="27"/>
        <v>14272.290410958904</v>
      </c>
      <c r="S230" s="8" t="e">
        <f t="shared" si="27"/>
        <v>#REF!</v>
      </c>
      <c r="T230" s="8" t="e">
        <f t="shared" si="27"/>
        <v>#REF!</v>
      </c>
      <c r="U230" s="8" t="e">
        <f t="shared" si="27"/>
        <v>#REF!</v>
      </c>
      <c r="V230" s="8">
        <f t="shared" si="27"/>
        <v>14204.687671232876</v>
      </c>
      <c r="W230" s="8">
        <f t="shared" si="27"/>
        <v>16765.865753424659</v>
      </c>
      <c r="X230" s="8">
        <f t="shared" si="27"/>
        <v>22086.780821917811</v>
      </c>
      <c r="Y230" s="8" t="e">
        <f t="shared" si="27"/>
        <v>#REF!</v>
      </c>
      <c r="Z230" s="8" t="e">
        <f t="shared" si="27"/>
        <v>#REF!</v>
      </c>
      <c r="AA230" s="8" t="e">
        <f t="shared" si="27"/>
        <v>#REF!</v>
      </c>
    </row>
    <row r="231" spans="1:27" x14ac:dyDescent="0.25">
      <c r="A231" s="3">
        <v>43706</v>
      </c>
      <c r="B231" s="4">
        <v>140</v>
      </c>
      <c r="C231" s="8">
        <f t="shared" si="26"/>
        <v>15994.520547945205</v>
      </c>
      <c r="D231" s="8">
        <f t="shared" si="26"/>
        <v>18537.534246575342</v>
      </c>
      <c r="E231" s="8">
        <f t="shared" si="26"/>
        <v>23820.712328767124</v>
      </c>
      <c r="F231" s="8">
        <f t="shared" si="22"/>
        <v>24171.287671232876</v>
      </c>
      <c r="G231" s="8" t="e">
        <f t="shared" si="22"/>
        <v>#REF!</v>
      </c>
      <c r="H231" s="8" t="e">
        <f t="shared" si="22"/>
        <v>#REF!</v>
      </c>
      <c r="I231" s="8">
        <f t="shared" si="23"/>
        <v>33352.986301369863</v>
      </c>
      <c r="J231" s="8">
        <f t="shared" si="23"/>
        <v>35896</v>
      </c>
      <c r="K231" s="8">
        <f t="shared" si="23"/>
        <v>41179.178082191778</v>
      </c>
      <c r="L231" s="8">
        <f t="shared" si="24"/>
        <v>81897.315068493161</v>
      </c>
      <c r="M231" s="8" t="e">
        <f t="shared" si="24"/>
        <v>#REF!</v>
      </c>
      <c r="N231" s="8" t="e">
        <f t="shared" si="24"/>
        <v>#REF!</v>
      </c>
      <c r="P231" s="8">
        <f t="shared" si="27"/>
        <v>6344.8767123287671</v>
      </c>
      <c r="Q231" s="8">
        <f t="shared" si="27"/>
        <v>8887.8904109589039</v>
      </c>
      <c r="R231" s="8">
        <f t="shared" si="27"/>
        <v>14171.068493150684</v>
      </c>
      <c r="S231" s="8" t="e">
        <f t="shared" si="27"/>
        <v>#REF!</v>
      </c>
      <c r="T231" s="8" t="e">
        <f t="shared" si="27"/>
        <v>#REF!</v>
      </c>
      <c r="U231" s="8" t="e">
        <f t="shared" si="27"/>
        <v>#REF!</v>
      </c>
      <c r="V231" s="8">
        <f t="shared" si="27"/>
        <v>14103.945205479451</v>
      </c>
      <c r="W231" s="8">
        <f t="shared" si="27"/>
        <v>16646.95890410959</v>
      </c>
      <c r="X231" s="8">
        <f t="shared" si="27"/>
        <v>21930.136986301372</v>
      </c>
      <c r="Y231" s="8" t="e">
        <f t="shared" si="27"/>
        <v>#REF!</v>
      </c>
      <c r="Z231" s="8" t="e">
        <f t="shared" si="27"/>
        <v>#REF!</v>
      </c>
      <c r="AA231" s="8" t="e">
        <f t="shared" si="27"/>
        <v>#REF!</v>
      </c>
    </row>
    <row r="232" spans="1:27" x14ac:dyDescent="0.25">
      <c r="A232" s="3">
        <v>43707</v>
      </c>
      <c r="B232" s="4">
        <v>139</v>
      </c>
      <c r="C232" s="8">
        <f t="shared" si="26"/>
        <v>15880.273972602739</v>
      </c>
      <c r="D232" s="8">
        <f t="shared" si="26"/>
        <v>18405.123287671231</v>
      </c>
      <c r="E232" s="8">
        <f t="shared" si="26"/>
        <v>23650.564383561647</v>
      </c>
      <c r="F232" s="8">
        <f t="shared" si="22"/>
        <v>23998.635616438358</v>
      </c>
      <c r="G232" s="8" t="e">
        <f t="shared" si="22"/>
        <v>#REF!</v>
      </c>
      <c r="H232" s="8" t="e">
        <f t="shared" si="22"/>
        <v>#REF!</v>
      </c>
      <c r="I232" s="8">
        <f t="shared" si="23"/>
        <v>33114.75068493151</v>
      </c>
      <c r="J232" s="8">
        <f t="shared" si="23"/>
        <v>35639.599999999999</v>
      </c>
      <c r="K232" s="8">
        <f t="shared" si="23"/>
        <v>40885.04109589041</v>
      </c>
      <c r="L232" s="8">
        <f t="shared" si="24"/>
        <v>81312.334246575352</v>
      </c>
      <c r="M232" s="8" t="e">
        <f t="shared" si="24"/>
        <v>#REF!</v>
      </c>
      <c r="N232" s="8" t="e">
        <f t="shared" si="24"/>
        <v>#REF!</v>
      </c>
      <c r="P232" s="8">
        <f t="shared" si="27"/>
        <v>6299.5561643835608</v>
      </c>
      <c r="Q232" s="8">
        <f t="shared" si="27"/>
        <v>8824.4054794520544</v>
      </c>
      <c r="R232" s="8">
        <f t="shared" si="27"/>
        <v>14069.846575342466</v>
      </c>
      <c r="S232" s="8" t="e">
        <f t="shared" si="27"/>
        <v>#REF!</v>
      </c>
      <c r="T232" s="8" t="e">
        <f t="shared" si="27"/>
        <v>#REF!</v>
      </c>
      <c r="U232" s="8" t="e">
        <f t="shared" si="27"/>
        <v>#REF!</v>
      </c>
      <c r="V232" s="8">
        <f t="shared" si="27"/>
        <v>14003.202739726026</v>
      </c>
      <c r="W232" s="8">
        <f t="shared" si="27"/>
        <v>16528.05205479452</v>
      </c>
      <c r="X232" s="8">
        <f t="shared" si="27"/>
        <v>21773.493150684932</v>
      </c>
      <c r="Y232" s="8" t="e">
        <f t="shared" si="27"/>
        <v>#REF!</v>
      </c>
      <c r="Z232" s="8" t="e">
        <f t="shared" si="27"/>
        <v>#REF!</v>
      </c>
      <c r="AA232" s="8" t="e">
        <f t="shared" si="27"/>
        <v>#REF!</v>
      </c>
    </row>
    <row r="233" spans="1:27" x14ac:dyDescent="0.25">
      <c r="A233" s="3">
        <v>43708</v>
      </c>
      <c r="B233" s="4">
        <v>138</v>
      </c>
      <c r="C233" s="8">
        <f t="shared" si="26"/>
        <v>15766.027397260274</v>
      </c>
      <c r="D233" s="8">
        <f t="shared" si="26"/>
        <v>18272.71232876712</v>
      </c>
      <c r="E233" s="8">
        <f t="shared" si="26"/>
        <v>23480.416438356166</v>
      </c>
      <c r="F233" s="8">
        <f t="shared" si="22"/>
        <v>23825.983561643836</v>
      </c>
      <c r="G233" s="8" t="e">
        <f t="shared" si="22"/>
        <v>#REF!</v>
      </c>
      <c r="H233" s="8" t="e">
        <f t="shared" si="22"/>
        <v>#REF!</v>
      </c>
      <c r="I233" s="8">
        <f t="shared" si="23"/>
        <v>32876.51506849315</v>
      </c>
      <c r="J233" s="8">
        <f t="shared" si="23"/>
        <v>35383.199999999997</v>
      </c>
      <c r="K233" s="8">
        <f t="shared" si="23"/>
        <v>40590.904109589042</v>
      </c>
      <c r="L233" s="8">
        <f t="shared" si="24"/>
        <v>80727.353424657544</v>
      </c>
      <c r="M233" s="8" t="e">
        <f t="shared" si="24"/>
        <v>#REF!</v>
      </c>
      <c r="N233" s="8" t="e">
        <f t="shared" si="24"/>
        <v>#REF!</v>
      </c>
      <c r="P233" s="8">
        <f t="shared" si="27"/>
        <v>6254.2356164383555</v>
      </c>
      <c r="Q233" s="8">
        <f t="shared" si="27"/>
        <v>8760.9205479452048</v>
      </c>
      <c r="R233" s="8">
        <f t="shared" si="27"/>
        <v>13968.624657534247</v>
      </c>
      <c r="S233" s="8" t="e">
        <f t="shared" si="27"/>
        <v>#REF!</v>
      </c>
      <c r="T233" s="8" t="e">
        <f t="shared" si="27"/>
        <v>#REF!</v>
      </c>
      <c r="U233" s="8" t="e">
        <f t="shared" si="27"/>
        <v>#REF!</v>
      </c>
      <c r="V233" s="8">
        <f t="shared" si="27"/>
        <v>13902.460273972601</v>
      </c>
      <c r="W233" s="8">
        <f t="shared" si="27"/>
        <v>16409.145205479454</v>
      </c>
      <c r="X233" s="8">
        <f t="shared" si="27"/>
        <v>21616.849315068495</v>
      </c>
      <c r="Y233" s="8" t="e">
        <f t="shared" si="27"/>
        <v>#REF!</v>
      </c>
      <c r="Z233" s="8" t="e">
        <f t="shared" si="27"/>
        <v>#REF!</v>
      </c>
      <c r="AA233" s="8" t="e">
        <f t="shared" si="27"/>
        <v>#REF!</v>
      </c>
    </row>
    <row r="234" spans="1:27" x14ac:dyDescent="0.25">
      <c r="A234" s="3">
        <v>43709</v>
      </c>
      <c r="B234" s="4">
        <v>137</v>
      </c>
      <c r="C234" s="8">
        <f t="shared" si="26"/>
        <v>15651.780821917808</v>
      </c>
      <c r="D234" s="8">
        <f t="shared" si="26"/>
        <v>18140.301369863013</v>
      </c>
      <c r="E234" s="8">
        <f t="shared" si="26"/>
        <v>23310.268493150685</v>
      </c>
      <c r="F234" s="8">
        <f t="shared" si="22"/>
        <v>23653.331506849314</v>
      </c>
      <c r="G234" s="8" t="e">
        <f t="shared" si="22"/>
        <v>#REF!</v>
      </c>
      <c r="H234" s="8" t="e">
        <f t="shared" si="22"/>
        <v>#REF!</v>
      </c>
      <c r="I234" s="8">
        <f t="shared" si="23"/>
        <v>32638.279452054798</v>
      </c>
      <c r="J234" s="8">
        <f t="shared" si="23"/>
        <v>35126.799999999996</v>
      </c>
      <c r="K234" s="8">
        <f t="shared" si="23"/>
        <v>40296.767123287667</v>
      </c>
      <c r="L234" s="8">
        <f t="shared" si="24"/>
        <v>80142.372602739735</v>
      </c>
      <c r="M234" s="8" t="e">
        <f t="shared" si="24"/>
        <v>#REF!</v>
      </c>
      <c r="N234" s="8" t="e">
        <f t="shared" si="24"/>
        <v>#REF!</v>
      </c>
      <c r="P234" s="8">
        <f t="shared" si="27"/>
        <v>6208.9150684931501</v>
      </c>
      <c r="Q234" s="8">
        <f t="shared" si="27"/>
        <v>8697.4356164383553</v>
      </c>
      <c r="R234" s="8">
        <f t="shared" si="27"/>
        <v>13867.402739726027</v>
      </c>
      <c r="S234" s="8" t="e">
        <f t="shared" si="27"/>
        <v>#REF!</v>
      </c>
      <c r="T234" s="8" t="e">
        <f t="shared" si="27"/>
        <v>#REF!</v>
      </c>
      <c r="U234" s="8" t="e">
        <f t="shared" si="27"/>
        <v>#REF!</v>
      </c>
      <c r="V234" s="8">
        <f t="shared" si="27"/>
        <v>13801.717808219177</v>
      </c>
      <c r="W234" s="8">
        <f t="shared" si="27"/>
        <v>16290.238356164384</v>
      </c>
      <c r="X234" s="8">
        <f t="shared" si="27"/>
        <v>21460.205479452055</v>
      </c>
      <c r="Y234" s="8" t="e">
        <f t="shared" si="27"/>
        <v>#REF!</v>
      </c>
      <c r="Z234" s="8" t="e">
        <f t="shared" si="27"/>
        <v>#REF!</v>
      </c>
      <c r="AA234" s="8" t="e">
        <f t="shared" si="27"/>
        <v>#REF!</v>
      </c>
    </row>
    <row r="235" spans="1:27" x14ac:dyDescent="0.25">
      <c r="A235" s="3">
        <v>43710</v>
      </c>
      <c r="B235" s="4">
        <v>136</v>
      </c>
      <c r="C235" s="8">
        <f t="shared" si="26"/>
        <v>15537.534246575342</v>
      </c>
      <c r="D235" s="8">
        <f t="shared" si="26"/>
        <v>18007.890410958902</v>
      </c>
      <c r="E235" s="8">
        <f t="shared" si="26"/>
        <v>23140.120547945207</v>
      </c>
      <c r="F235" s="8">
        <f t="shared" si="22"/>
        <v>23480.679452054796</v>
      </c>
      <c r="G235" s="8" t="e">
        <f t="shared" si="22"/>
        <v>#REF!</v>
      </c>
      <c r="H235" s="8" t="e">
        <f t="shared" si="22"/>
        <v>#REF!</v>
      </c>
      <c r="I235" s="8">
        <f t="shared" si="23"/>
        <v>32400.043835616441</v>
      </c>
      <c r="J235" s="8">
        <f t="shared" si="23"/>
        <v>34870.399999999994</v>
      </c>
      <c r="K235" s="8">
        <f t="shared" si="23"/>
        <v>40002.630136986299</v>
      </c>
      <c r="L235" s="8">
        <f t="shared" si="24"/>
        <v>79557.391780821927</v>
      </c>
      <c r="M235" s="8" t="e">
        <f t="shared" si="24"/>
        <v>#REF!</v>
      </c>
      <c r="N235" s="8" t="e">
        <f t="shared" si="24"/>
        <v>#REF!</v>
      </c>
      <c r="P235" s="8">
        <f t="shared" si="27"/>
        <v>6163.5945205479447</v>
      </c>
      <c r="Q235" s="8">
        <f t="shared" si="27"/>
        <v>8633.9506849315076</v>
      </c>
      <c r="R235" s="8">
        <f t="shared" si="27"/>
        <v>13766.180821917807</v>
      </c>
      <c r="S235" s="8" t="e">
        <f t="shared" si="27"/>
        <v>#REF!</v>
      </c>
      <c r="T235" s="8" t="e">
        <f t="shared" si="27"/>
        <v>#REF!</v>
      </c>
      <c r="U235" s="8" t="e">
        <f t="shared" si="27"/>
        <v>#REF!</v>
      </c>
      <c r="V235" s="8">
        <f t="shared" si="27"/>
        <v>13700.975342465754</v>
      </c>
      <c r="W235" s="8">
        <f t="shared" si="27"/>
        <v>16171.331506849316</v>
      </c>
      <c r="X235" s="8">
        <f t="shared" si="27"/>
        <v>21303.561643835619</v>
      </c>
      <c r="Y235" s="8" t="e">
        <f t="shared" si="27"/>
        <v>#REF!</v>
      </c>
      <c r="Z235" s="8" t="e">
        <f t="shared" si="27"/>
        <v>#REF!</v>
      </c>
      <c r="AA235" s="8" t="e">
        <f t="shared" si="27"/>
        <v>#REF!</v>
      </c>
    </row>
    <row r="236" spans="1:27" x14ac:dyDescent="0.25">
      <c r="A236" s="3">
        <v>43711</v>
      </c>
      <c r="B236" s="4">
        <v>135</v>
      </c>
      <c r="C236" s="8">
        <f t="shared" si="26"/>
        <v>15423.287671232876</v>
      </c>
      <c r="D236" s="8">
        <f t="shared" si="26"/>
        <v>17875.479452054791</v>
      </c>
      <c r="E236" s="8">
        <f t="shared" si="26"/>
        <v>22969.972602739726</v>
      </c>
      <c r="F236" s="8">
        <f t="shared" si="22"/>
        <v>23308.027397260274</v>
      </c>
      <c r="G236" s="8" t="e">
        <f t="shared" si="22"/>
        <v>#REF!</v>
      </c>
      <c r="H236" s="8" t="e">
        <f t="shared" si="22"/>
        <v>#REF!</v>
      </c>
      <c r="I236" s="8">
        <f t="shared" si="23"/>
        <v>32161.808219178085</v>
      </c>
      <c r="J236" s="8">
        <f t="shared" si="23"/>
        <v>34614</v>
      </c>
      <c r="K236" s="8">
        <f t="shared" si="23"/>
        <v>39708.493150684932</v>
      </c>
      <c r="L236" s="8">
        <f t="shared" si="24"/>
        <v>78972.410958904118</v>
      </c>
      <c r="M236" s="8" t="e">
        <f t="shared" si="24"/>
        <v>#REF!</v>
      </c>
      <c r="N236" s="8" t="e">
        <f t="shared" si="24"/>
        <v>#REF!</v>
      </c>
      <c r="P236" s="8">
        <f t="shared" si="27"/>
        <v>6118.2739726027394</v>
      </c>
      <c r="Q236" s="8">
        <f t="shared" si="27"/>
        <v>8570.465753424658</v>
      </c>
      <c r="R236" s="8">
        <f t="shared" si="27"/>
        <v>13664.958904109588</v>
      </c>
      <c r="S236" s="8" t="e">
        <f t="shared" si="27"/>
        <v>#REF!</v>
      </c>
      <c r="T236" s="8" t="e">
        <f t="shared" si="27"/>
        <v>#REF!</v>
      </c>
      <c r="U236" s="8" t="e">
        <f t="shared" si="27"/>
        <v>#REF!</v>
      </c>
      <c r="V236" s="8">
        <f t="shared" si="27"/>
        <v>13600.232876712329</v>
      </c>
      <c r="W236" s="8">
        <f t="shared" si="27"/>
        <v>16052.424657534248</v>
      </c>
      <c r="X236" s="8">
        <f t="shared" si="27"/>
        <v>21146.917808219179</v>
      </c>
      <c r="Y236" s="8" t="e">
        <f t="shared" si="27"/>
        <v>#REF!</v>
      </c>
      <c r="Z236" s="8" t="e">
        <f t="shared" si="27"/>
        <v>#REF!</v>
      </c>
      <c r="AA236" s="8" t="e">
        <f t="shared" si="27"/>
        <v>#REF!</v>
      </c>
    </row>
    <row r="237" spans="1:27" x14ac:dyDescent="0.25">
      <c r="A237" s="3">
        <v>43712</v>
      </c>
      <c r="B237" s="4">
        <v>134</v>
      </c>
      <c r="C237" s="8">
        <f t="shared" si="26"/>
        <v>15309.04109589041</v>
      </c>
      <c r="D237" s="8">
        <f t="shared" si="26"/>
        <v>17743.068493150684</v>
      </c>
      <c r="E237" s="8">
        <f t="shared" si="26"/>
        <v>22799.824657534249</v>
      </c>
      <c r="F237" s="8">
        <f t="shared" si="22"/>
        <v>23135.375342465755</v>
      </c>
      <c r="G237" s="8" t="e">
        <f t="shared" si="22"/>
        <v>#REF!</v>
      </c>
      <c r="H237" s="8" t="e">
        <f t="shared" si="22"/>
        <v>#REF!</v>
      </c>
      <c r="I237" s="8">
        <f t="shared" si="23"/>
        <v>31923.572602739729</v>
      </c>
      <c r="J237" s="8">
        <f t="shared" si="23"/>
        <v>34357.599999999999</v>
      </c>
      <c r="K237" s="8">
        <f t="shared" si="23"/>
        <v>39414.356164383564</v>
      </c>
      <c r="L237" s="8">
        <f t="shared" si="24"/>
        <v>78387.43013698631</v>
      </c>
      <c r="M237" s="8" t="e">
        <f t="shared" si="24"/>
        <v>#REF!</v>
      </c>
      <c r="N237" s="8" t="e">
        <f t="shared" si="24"/>
        <v>#REF!</v>
      </c>
      <c r="P237" s="8">
        <f t="shared" si="27"/>
        <v>6072.953424657534</v>
      </c>
      <c r="Q237" s="8">
        <f t="shared" si="27"/>
        <v>8506.9808219178085</v>
      </c>
      <c r="R237" s="8">
        <f t="shared" si="27"/>
        <v>13563.73698630137</v>
      </c>
      <c r="S237" s="8" t="e">
        <f t="shared" si="27"/>
        <v>#REF!</v>
      </c>
      <c r="T237" s="8" t="e">
        <f t="shared" si="27"/>
        <v>#REF!</v>
      </c>
      <c r="U237" s="8" t="e">
        <f t="shared" si="27"/>
        <v>#REF!</v>
      </c>
      <c r="V237" s="8">
        <f t="shared" si="27"/>
        <v>13499.490410958904</v>
      </c>
      <c r="W237" s="8">
        <f t="shared" si="27"/>
        <v>15933.51780821918</v>
      </c>
      <c r="X237" s="8">
        <f t="shared" si="27"/>
        <v>20990.273972602739</v>
      </c>
      <c r="Y237" s="8" t="e">
        <f t="shared" si="27"/>
        <v>#REF!</v>
      </c>
      <c r="Z237" s="8" t="e">
        <f t="shared" si="27"/>
        <v>#REF!</v>
      </c>
      <c r="AA237" s="8" t="e">
        <f t="shared" si="27"/>
        <v>#REF!</v>
      </c>
    </row>
    <row r="238" spans="1:27" x14ac:dyDescent="0.25">
      <c r="A238" s="3">
        <v>43713</v>
      </c>
      <c r="B238" s="4">
        <v>133</v>
      </c>
      <c r="C238" s="8">
        <f t="shared" si="26"/>
        <v>15194.794520547945</v>
      </c>
      <c r="D238" s="8">
        <f t="shared" si="26"/>
        <v>17610.657534246573</v>
      </c>
      <c r="E238" s="8">
        <f t="shared" si="26"/>
        <v>22629.676712328768</v>
      </c>
      <c r="F238" s="8">
        <f t="shared" si="22"/>
        <v>22962.723287671233</v>
      </c>
      <c r="G238" s="8" t="e">
        <f t="shared" si="22"/>
        <v>#REF!</v>
      </c>
      <c r="H238" s="8" t="e">
        <f t="shared" si="22"/>
        <v>#REF!</v>
      </c>
      <c r="I238" s="8">
        <f t="shared" si="23"/>
        <v>31685.336986301372</v>
      </c>
      <c r="J238" s="8">
        <f t="shared" si="23"/>
        <v>34101.199999999997</v>
      </c>
      <c r="K238" s="8">
        <f t="shared" si="23"/>
        <v>39120.219178082189</v>
      </c>
      <c r="L238" s="8">
        <f t="shared" si="24"/>
        <v>77802.449315068501</v>
      </c>
      <c r="M238" s="8" t="e">
        <f t="shared" si="24"/>
        <v>#REF!</v>
      </c>
      <c r="N238" s="8" t="e">
        <f t="shared" si="24"/>
        <v>#REF!</v>
      </c>
      <c r="P238" s="8">
        <f t="shared" si="27"/>
        <v>6027.6328767123287</v>
      </c>
      <c r="Q238" s="8">
        <f t="shared" si="27"/>
        <v>8443.495890410959</v>
      </c>
      <c r="R238" s="8">
        <f t="shared" si="27"/>
        <v>13462.51506849315</v>
      </c>
      <c r="S238" s="8" t="e">
        <f t="shared" si="27"/>
        <v>#REF!</v>
      </c>
      <c r="T238" s="8" t="e">
        <f t="shared" si="27"/>
        <v>#REF!</v>
      </c>
      <c r="U238" s="8" t="e">
        <f t="shared" si="27"/>
        <v>#REF!</v>
      </c>
      <c r="V238" s="8">
        <f t="shared" si="27"/>
        <v>13398.747945205479</v>
      </c>
      <c r="W238" s="8">
        <f t="shared" si="27"/>
        <v>15814.61095890411</v>
      </c>
      <c r="X238" s="8">
        <f t="shared" si="27"/>
        <v>20833.630136986303</v>
      </c>
      <c r="Y238" s="8" t="e">
        <f t="shared" si="27"/>
        <v>#REF!</v>
      </c>
      <c r="Z238" s="8" t="e">
        <f t="shared" si="27"/>
        <v>#REF!</v>
      </c>
      <c r="AA238" s="8" t="e">
        <f t="shared" ref="P238:AA260" si="28">+AA$5/365*$B238</f>
        <v>#REF!</v>
      </c>
    </row>
    <row r="239" spans="1:27" x14ac:dyDescent="0.25">
      <c r="A239" s="3">
        <v>43714</v>
      </c>
      <c r="B239" s="4">
        <v>132</v>
      </c>
      <c r="C239" s="8">
        <f t="shared" si="26"/>
        <v>15080.547945205479</v>
      </c>
      <c r="D239" s="8">
        <f t="shared" si="26"/>
        <v>17478.246575342466</v>
      </c>
      <c r="E239" s="8">
        <f t="shared" si="26"/>
        <v>22459.528767123287</v>
      </c>
      <c r="F239" s="8">
        <f t="shared" si="22"/>
        <v>22790.071232876711</v>
      </c>
      <c r="G239" s="8" t="e">
        <f t="shared" si="22"/>
        <v>#REF!</v>
      </c>
      <c r="H239" s="8" t="e">
        <f t="shared" si="22"/>
        <v>#REF!</v>
      </c>
      <c r="I239" s="8">
        <f t="shared" si="23"/>
        <v>31447.101369863016</v>
      </c>
      <c r="J239" s="8">
        <f t="shared" si="23"/>
        <v>33844.799999999996</v>
      </c>
      <c r="K239" s="8">
        <f t="shared" si="23"/>
        <v>38826.082191780821</v>
      </c>
      <c r="L239" s="8">
        <f t="shared" si="24"/>
        <v>77217.468493150693</v>
      </c>
      <c r="M239" s="8" t="e">
        <f t="shared" si="24"/>
        <v>#REF!</v>
      </c>
      <c r="N239" s="8" t="e">
        <f t="shared" si="24"/>
        <v>#REF!</v>
      </c>
      <c r="P239" s="8">
        <f t="shared" si="28"/>
        <v>5982.3123287671224</v>
      </c>
      <c r="Q239" s="8">
        <f t="shared" si="28"/>
        <v>8380.0109589041094</v>
      </c>
      <c r="R239" s="8">
        <f t="shared" si="28"/>
        <v>13361.293150684931</v>
      </c>
      <c r="S239" s="8" t="e">
        <f t="shared" si="28"/>
        <v>#REF!</v>
      </c>
      <c r="T239" s="8" t="e">
        <f t="shared" si="28"/>
        <v>#REF!</v>
      </c>
      <c r="U239" s="8" t="e">
        <f t="shared" si="28"/>
        <v>#REF!</v>
      </c>
      <c r="V239" s="8">
        <f t="shared" si="28"/>
        <v>13298.005479452055</v>
      </c>
      <c r="W239" s="8">
        <f t="shared" si="28"/>
        <v>15695.704109589042</v>
      </c>
      <c r="X239" s="8">
        <f t="shared" si="28"/>
        <v>20676.986301369863</v>
      </c>
      <c r="Y239" s="8" t="e">
        <f t="shared" si="28"/>
        <v>#REF!</v>
      </c>
      <c r="Z239" s="8" t="e">
        <f t="shared" si="28"/>
        <v>#REF!</v>
      </c>
      <c r="AA239" s="8" t="e">
        <f t="shared" si="28"/>
        <v>#REF!</v>
      </c>
    </row>
    <row r="240" spans="1:27" x14ac:dyDescent="0.25">
      <c r="A240" s="3">
        <v>43715</v>
      </c>
      <c r="B240" s="4">
        <v>131</v>
      </c>
      <c r="C240" s="8">
        <f t="shared" si="26"/>
        <v>14966.301369863013</v>
      </c>
      <c r="D240" s="8">
        <f t="shared" si="26"/>
        <v>17345.835616438355</v>
      </c>
      <c r="E240" s="8">
        <f t="shared" si="26"/>
        <v>22289.38082191781</v>
      </c>
      <c r="F240" s="8">
        <f t="shared" si="22"/>
        <v>22617.419178082193</v>
      </c>
      <c r="G240" s="8" t="e">
        <f t="shared" si="22"/>
        <v>#REF!</v>
      </c>
      <c r="H240" s="8" t="e">
        <f t="shared" si="22"/>
        <v>#REF!</v>
      </c>
      <c r="I240" s="8">
        <f t="shared" si="23"/>
        <v>31208.865753424659</v>
      </c>
      <c r="J240" s="8">
        <f t="shared" si="23"/>
        <v>33588.399999999994</v>
      </c>
      <c r="K240" s="8">
        <f t="shared" si="23"/>
        <v>38531.945205479453</v>
      </c>
      <c r="L240" s="8">
        <f t="shared" si="24"/>
        <v>76632.487671232884</v>
      </c>
      <c r="M240" s="8" t="e">
        <f t="shared" si="24"/>
        <v>#REF!</v>
      </c>
      <c r="N240" s="8" t="e">
        <f t="shared" si="24"/>
        <v>#REF!</v>
      </c>
      <c r="P240" s="8">
        <f t="shared" si="28"/>
        <v>5936.991780821917</v>
      </c>
      <c r="Q240" s="8">
        <f t="shared" si="28"/>
        <v>8316.5260273972599</v>
      </c>
      <c r="R240" s="8">
        <f t="shared" si="28"/>
        <v>13260.071232876711</v>
      </c>
      <c r="S240" s="8" t="e">
        <f t="shared" si="28"/>
        <v>#REF!</v>
      </c>
      <c r="T240" s="8" t="e">
        <f t="shared" si="28"/>
        <v>#REF!</v>
      </c>
      <c r="U240" s="8" t="e">
        <f t="shared" si="28"/>
        <v>#REF!</v>
      </c>
      <c r="V240" s="8">
        <f t="shared" si="28"/>
        <v>13197.26301369863</v>
      </c>
      <c r="W240" s="8">
        <f t="shared" si="28"/>
        <v>15576.797260273974</v>
      </c>
      <c r="X240" s="8">
        <f t="shared" si="28"/>
        <v>20520.342465753427</v>
      </c>
      <c r="Y240" s="8" t="e">
        <f t="shared" si="28"/>
        <v>#REF!</v>
      </c>
      <c r="Z240" s="8" t="e">
        <f t="shared" si="28"/>
        <v>#REF!</v>
      </c>
      <c r="AA240" s="8" t="e">
        <f t="shared" si="28"/>
        <v>#REF!</v>
      </c>
    </row>
    <row r="241" spans="1:27" x14ac:dyDescent="0.25">
      <c r="A241" s="3">
        <v>43716</v>
      </c>
      <c r="B241" s="4">
        <v>130</v>
      </c>
      <c r="C241" s="8">
        <f t="shared" si="26"/>
        <v>14852.054794520547</v>
      </c>
      <c r="D241" s="8">
        <f t="shared" si="26"/>
        <v>17213.424657534244</v>
      </c>
      <c r="E241" s="8">
        <f t="shared" si="26"/>
        <v>22119.232876712329</v>
      </c>
      <c r="F241" s="8">
        <f t="shared" si="22"/>
        <v>22444.767123287671</v>
      </c>
      <c r="G241" s="8" t="e">
        <f t="shared" si="22"/>
        <v>#REF!</v>
      </c>
      <c r="H241" s="8" t="e">
        <f t="shared" si="22"/>
        <v>#REF!</v>
      </c>
      <c r="I241" s="8">
        <f t="shared" si="23"/>
        <v>30970.630136986303</v>
      </c>
      <c r="J241" s="8">
        <f t="shared" si="23"/>
        <v>33332</v>
      </c>
      <c r="K241" s="8">
        <f t="shared" si="23"/>
        <v>38237.808219178085</v>
      </c>
      <c r="L241" s="8">
        <f t="shared" si="24"/>
        <v>76047.506849315076</v>
      </c>
      <c r="M241" s="8" t="e">
        <f t="shared" si="24"/>
        <v>#REF!</v>
      </c>
      <c r="N241" s="8" t="e">
        <f t="shared" si="24"/>
        <v>#REF!</v>
      </c>
      <c r="P241" s="8">
        <f t="shared" si="28"/>
        <v>5891.6712328767117</v>
      </c>
      <c r="Q241" s="8">
        <f t="shared" si="28"/>
        <v>8253.0410958904104</v>
      </c>
      <c r="R241" s="8">
        <f t="shared" si="28"/>
        <v>13158.849315068494</v>
      </c>
      <c r="S241" s="8" t="e">
        <f t="shared" si="28"/>
        <v>#REF!</v>
      </c>
      <c r="T241" s="8" t="e">
        <f t="shared" si="28"/>
        <v>#REF!</v>
      </c>
      <c r="U241" s="8" t="e">
        <f t="shared" si="28"/>
        <v>#REF!</v>
      </c>
      <c r="V241" s="8">
        <f t="shared" si="28"/>
        <v>13096.520547945205</v>
      </c>
      <c r="W241" s="8">
        <f t="shared" si="28"/>
        <v>15457.890410958906</v>
      </c>
      <c r="X241" s="8">
        <f t="shared" si="28"/>
        <v>20363.698630136987</v>
      </c>
      <c r="Y241" s="8" t="e">
        <f t="shared" si="28"/>
        <v>#REF!</v>
      </c>
      <c r="Z241" s="8" t="e">
        <f t="shared" si="28"/>
        <v>#REF!</v>
      </c>
      <c r="AA241" s="8" t="e">
        <f t="shared" si="28"/>
        <v>#REF!</v>
      </c>
    </row>
    <row r="242" spans="1:27" x14ac:dyDescent="0.25">
      <c r="A242" s="3">
        <v>43717</v>
      </c>
      <c r="B242" s="4">
        <v>129</v>
      </c>
      <c r="C242" s="8">
        <f t="shared" si="26"/>
        <v>14737.808219178081</v>
      </c>
      <c r="D242" s="8">
        <f t="shared" si="26"/>
        <v>17081.013698630137</v>
      </c>
      <c r="E242" s="8">
        <f t="shared" si="26"/>
        <v>21949.084931506852</v>
      </c>
      <c r="F242" s="8">
        <f t="shared" si="22"/>
        <v>22272.115068493153</v>
      </c>
      <c r="G242" s="8" t="e">
        <f t="shared" si="22"/>
        <v>#REF!</v>
      </c>
      <c r="H242" s="8" t="e">
        <f t="shared" si="22"/>
        <v>#REF!</v>
      </c>
      <c r="I242" s="8">
        <f t="shared" si="23"/>
        <v>30732.394520547947</v>
      </c>
      <c r="J242" s="8">
        <f t="shared" si="23"/>
        <v>33075.599999999999</v>
      </c>
      <c r="K242" s="8">
        <f t="shared" si="23"/>
        <v>37943.67123287671</v>
      </c>
      <c r="L242" s="8">
        <f t="shared" si="24"/>
        <v>75462.526027397267</v>
      </c>
      <c r="M242" s="8" t="e">
        <f t="shared" si="24"/>
        <v>#REF!</v>
      </c>
      <c r="N242" s="8" t="e">
        <f t="shared" si="24"/>
        <v>#REF!</v>
      </c>
      <c r="P242" s="8">
        <f t="shared" si="28"/>
        <v>5846.3506849315063</v>
      </c>
      <c r="Q242" s="8">
        <f t="shared" si="28"/>
        <v>8189.5561643835617</v>
      </c>
      <c r="R242" s="8">
        <f t="shared" si="28"/>
        <v>13057.627397260274</v>
      </c>
      <c r="S242" s="8" t="e">
        <f t="shared" si="28"/>
        <v>#REF!</v>
      </c>
      <c r="T242" s="8" t="e">
        <f t="shared" si="28"/>
        <v>#REF!</v>
      </c>
      <c r="U242" s="8" t="e">
        <f t="shared" si="28"/>
        <v>#REF!</v>
      </c>
      <c r="V242" s="8">
        <f t="shared" si="28"/>
        <v>12995.77808219178</v>
      </c>
      <c r="W242" s="8">
        <f t="shared" si="28"/>
        <v>15338.983561643836</v>
      </c>
      <c r="X242" s="8">
        <f t="shared" si="28"/>
        <v>20207.054794520551</v>
      </c>
      <c r="Y242" s="8" t="e">
        <f t="shared" si="28"/>
        <v>#REF!</v>
      </c>
      <c r="Z242" s="8" t="e">
        <f t="shared" si="28"/>
        <v>#REF!</v>
      </c>
      <c r="AA242" s="8" t="e">
        <f t="shared" si="28"/>
        <v>#REF!</v>
      </c>
    </row>
    <row r="243" spans="1:27" x14ac:dyDescent="0.25">
      <c r="A243" s="3">
        <v>43718</v>
      </c>
      <c r="B243" s="4">
        <v>128</v>
      </c>
      <c r="C243" s="8">
        <f t="shared" si="26"/>
        <v>14623.561643835616</v>
      </c>
      <c r="D243" s="8">
        <f t="shared" si="26"/>
        <v>16948.602739726026</v>
      </c>
      <c r="E243" s="8">
        <f t="shared" si="26"/>
        <v>21778.936986301371</v>
      </c>
      <c r="F243" s="8">
        <f t="shared" si="22"/>
        <v>22099.463013698631</v>
      </c>
      <c r="G243" s="8" t="e">
        <f t="shared" si="22"/>
        <v>#REF!</v>
      </c>
      <c r="H243" s="8" t="e">
        <f t="shared" si="22"/>
        <v>#REF!</v>
      </c>
      <c r="I243" s="8">
        <f t="shared" si="23"/>
        <v>30494.15890410959</v>
      </c>
      <c r="J243" s="8">
        <f t="shared" si="23"/>
        <v>32819.199999999997</v>
      </c>
      <c r="K243" s="8">
        <f t="shared" si="23"/>
        <v>37649.534246575342</v>
      </c>
      <c r="L243" s="8">
        <f t="shared" si="24"/>
        <v>74877.545205479459</v>
      </c>
      <c r="M243" s="8" t="e">
        <f t="shared" si="24"/>
        <v>#REF!</v>
      </c>
      <c r="N243" s="8" t="e">
        <f t="shared" si="24"/>
        <v>#REF!</v>
      </c>
      <c r="P243" s="8">
        <f t="shared" si="28"/>
        <v>5801.0301369863009</v>
      </c>
      <c r="Q243" s="8">
        <f t="shared" si="28"/>
        <v>8126.0712328767122</v>
      </c>
      <c r="R243" s="8">
        <f t="shared" si="28"/>
        <v>12956.405479452054</v>
      </c>
      <c r="S243" s="8" t="e">
        <f t="shared" si="28"/>
        <v>#REF!</v>
      </c>
      <c r="T243" s="8" t="e">
        <f t="shared" si="28"/>
        <v>#REF!</v>
      </c>
      <c r="U243" s="8" t="e">
        <f t="shared" si="28"/>
        <v>#REF!</v>
      </c>
      <c r="V243" s="8">
        <f t="shared" si="28"/>
        <v>12895.035616438356</v>
      </c>
      <c r="W243" s="8">
        <f t="shared" si="28"/>
        <v>15220.076712328768</v>
      </c>
      <c r="X243" s="8">
        <f t="shared" si="28"/>
        <v>20050.410958904111</v>
      </c>
      <c r="Y243" s="8" t="e">
        <f t="shared" si="28"/>
        <v>#REF!</v>
      </c>
      <c r="Z243" s="8" t="e">
        <f t="shared" si="28"/>
        <v>#REF!</v>
      </c>
      <c r="AA243" s="8" t="e">
        <f t="shared" si="28"/>
        <v>#REF!</v>
      </c>
    </row>
    <row r="244" spans="1:27" x14ac:dyDescent="0.25">
      <c r="A244" s="3">
        <v>43719</v>
      </c>
      <c r="B244" s="4">
        <v>127</v>
      </c>
      <c r="C244" s="8">
        <f t="shared" si="26"/>
        <v>14509.31506849315</v>
      </c>
      <c r="D244" s="8">
        <f t="shared" si="26"/>
        <v>16816.191780821915</v>
      </c>
      <c r="E244" s="8">
        <f t="shared" si="26"/>
        <v>21608.78904109589</v>
      </c>
      <c r="F244" s="8">
        <f t="shared" si="22"/>
        <v>21926.810958904109</v>
      </c>
      <c r="G244" s="8" t="e">
        <f t="shared" si="22"/>
        <v>#REF!</v>
      </c>
      <c r="H244" s="8" t="e">
        <f t="shared" si="22"/>
        <v>#REF!</v>
      </c>
      <c r="I244" s="8">
        <f t="shared" si="23"/>
        <v>30255.923287671234</v>
      </c>
      <c r="J244" s="8">
        <f t="shared" si="23"/>
        <v>32562.799999999996</v>
      </c>
      <c r="K244" s="8">
        <f t="shared" si="23"/>
        <v>37355.397260273974</v>
      </c>
      <c r="L244" s="8">
        <f t="shared" si="24"/>
        <v>74292.56438356165</v>
      </c>
      <c r="M244" s="8" t="e">
        <f t="shared" si="24"/>
        <v>#REF!</v>
      </c>
      <c r="N244" s="8" t="e">
        <f t="shared" si="24"/>
        <v>#REF!</v>
      </c>
      <c r="P244" s="8">
        <f t="shared" si="28"/>
        <v>5755.7095890410956</v>
      </c>
      <c r="Q244" s="8">
        <f t="shared" si="28"/>
        <v>8062.5863013698627</v>
      </c>
      <c r="R244" s="8">
        <f t="shared" si="28"/>
        <v>12855.183561643835</v>
      </c>
      <c r="S244" s="8" t="e">
        <f t="shared" si="28"/>
        <v>#REF!</v>
      </c>
      <c r="T244" s="8" t="e">
        <f t="shared" si="28"/>
        <v>#REF!</v>
      </c>
      <c r="U244" s="8" t="e">
        <f t="shared" si="28"/>
        <v>#REF!</v>
      </c>
      <c r="V244" s="8">
        <f t="shared" si="28"/>
        <v>12794.293150684931</v>
      </c>
      <c r="W244" s="8">
        <f t="shared" si="28"/>
        <v>15101.1698630137</v>
      </c>
      <c r="X244" s="8">
        <f t="shared" si="28"/>
        <v>19893.767123287671</v>
      </c>
      <c r="Y244" s="8" t="e">
        <f t="shared" si="28"/>
        <v>#REF!</v>
      </c>
      <c r="Z244" s="8" t="e">
        <f t="shared" si="28"/>
        <v>#REF!</v>
      </c>
      <c r="AA244" s="8" t="e">
        <f t="shared" si="28"/>
        <v>#REF!</v>
      </c>
    </row>
    <row r="245" spans="1:27" x14ac:dyDescent="0.25">
      <c r="A245" s="3">
        <v>43720</v>
      </c>
      <c r="B245" s="4">
        <v>126</v>
      </c>
      <c r="C245" s="8">
        <f t="shared" si="26"/>
        <v>14395.068493150684</v>
      </c>
      <c r="D245" s="8">
        <f t="shared" si="26"/>
        <v>16683.780821917808</v>
      </c>
      <c r="E245" s="8">
        <f t="shared" si="26"/>
        <v>21438.641095890413</v>
      </c>
      <c r="F245" s="8">
        <f t="shared" si="22"/>
        <v>21754.15890410959</v>
      </c>
      <c r="G245" s="8" t="e">
        <f t="shared" si="22"/>
        <v>#REF!</v>
      </c>
      <c r="H245" s="8" t="e">
        <f t="shared" si="22"/>
        <v>#REF!</v>
      </c>
      <c r="I245" s="8">
        <f t="shared" si="23"/>
        <v>30017.687671232878</v>
      </c>
      <c r="J245" s="8">
        <f t="shared" si="23"/>
        <v>32306.399999999998</v>
      </c>
      <c r="K245" s="8">
        <f t="shared" si="23"/>
        <v>37061.260273972599</v>
      </c>
      <c r="L245" s="8">
        <f t="shared" si="24"/>
        <v>73707.583561643842</v>
      </c>
      <c r="M245" s="8" t="e">
        <f t="shared" si="24"/>
        <v>#REF!</v>
      </c>
      <c r="N245" s="8" t="e">
        <f t="shared" si="24"/>
        <v>#REF!</v>
      </c>
      <c r="P245" s="8">
        <f t="shared" si="28"/>
        <v>5710.3890410958902</v>
      </c>
      <c r="Q245" s="8">
        <f t="shared" si="28"/>
        <v>7999.1013698630131</v>
      </c>
      <c r="R245" s="8">
        <f t="shared" si="28"/>
        <v>12753.961643835615</v>
      </c>
      <c r="S245" s="8" t="e">
        <f t="shared" si="28"/>
        <v>#REF!</v>
      </c>
      <c r="T245" s="8" t="e">
        <f t="shared" si="28"/>
        <v>#REF!</v>
      </c>
      <c r="U245" s="8" t="e">
        <f t="shared" si="28"/>
        <v>#REF!</v>
      </c>
      <c r="V245" s="8">
        <f t="shared" si="28"/>
        <v>12693.550684931506</v>
      </c>
      <c r="W245" s="8">
        <f t="shared" si="28"/>
        <v>14982.26301369863</v>
      </c>
      <c r="X245" s="8">
        <f t="shared" si="28"/>
        <v>19737.123287671235</v>
      </c>
      <c r="Y245" s="8" t="e">
        <f t="shared" si="28"/>
        <v>#REF!</v>
      </c>
      <c r="Z245" s="8" t="e">
        <f t="shared" si="28"/>
        <v>#REF!</v>
      </c>
      <c r="AA245" s="8" t="e">
        <f t="shared" si="28"/>
        <v>#REF!</v>
      </c>
    </row>
    <row r="246" spans="1:27" x14ac:dyDescent="0.25">
      <c r="A246" s="3">
        <v>43721</v>
      </c>
      <c r="B246" s="4">
        <v>125</v>
      </c>
      <c r="C246" s="8">
        <f t="shared" si="26"/>
        <v>14280.821917808218</v>
      </c>
      <c r="D246" s="8">
        <f t="shared" si="26"/>
        <v>16551.369863013697</v>
      </c>
      <c r="E246" s="8">
        <f t="shared" si="26"/>
        <v>21268.493150684932</v>
      </c>
      <c r="F246" s="8">
        <f t="shared" si="22"/>
        <v>21581.506849315068</v>
      </c>
      <c r="G246" s="8" t="e">
        <f t="shared" si="22"/>
        <v>#REF!</v>
      </c>
      <c r="H246" s="8" t="e">
        <f t="shared" si="22"/>
        <v>#REF!</v>
      </c>
      <c r="I246" s="8">
        <f t="shared" si="23"/>
        <v>29779.452054794521</v>
      </c>
      <c r="J246" s="8">
        <f t="shared" si="23"/>
        <v>32049.999999999996</v>
      </c>
      <c r="K246" s="8">
        <f t="shared" si="23"/>
        <v>36767.123287671231</v>
      </c>
      <c r="L246" s="8">
        <f t="shared" si="24"/>
        <v>73122.602739726033</v>
      </c>
      <c r="M246" s="8" t="e">
        <f t="shared" si="24"/>
        <v>#REF!</v>
      </c>
      <c r="N246" s="8" t="e">
        <f t="shared" si="24"/>
        <v>#REF!</v>
      </c>
      <c r="P246" s="8">
        <f t="shared" si="28"/>
        <v>5665.0684931506848</v>
      </c>
      <c r="Q246" s="8">
        <f t="shared" si="28"/>
        <v>7935.6164383561645</v>
      </c>
      <c r="R246" s="8">
        <f t="shared" si="28"/>
        <v>12652.739726027397</v>
      </c>
      <c r="S246" s="8" t="e">
        <f t="shared" si="28"/>
        <v>#REF!</v>
      </c>
      <c r="T246" s="8" t="e">
        <f t="shared" si="28"/>
        <v>#REF!</v>
      </c>
      <c r="U246" s="8" t="e">
        <f t="shared" si="28"/>
        <v>#REF!</v>
      </c>
      <c r="V246" s="8">
        <f t="shared" si="28"/>
        <v>12592.808219178081</v>
      </c>
      <c r="W246" s="8">
        <f t="shared" si="28"/>
        <v>14863.356164383562</v>
      </c>
      <c r="X246" s="8">
        <f t="shared" si="28"/>
        <v>19580.479452054795</v>
      </c>
      <c r="Y246" s="8" t="e">
        <f t="shared" si="28"/>
        <v>#REF!</v>
      </c>
      <c r="Z246" s="8" t="e">
        <f t="shared" si="28"/>
        <v>#REF!</v>
      </c>
      <c r="AA246" s="8" t="e">
        <f t="shared" si="28"/>
        <v>#REF!</v>
      </c>
    </row>
    <row r="247" spans="1:27" x14ac:dyDescent="0.25">
      <c r="A247" s="3">
        <v>43722</v>
      </c>
      <c r="B247" s="4">
        <v>124</v>
      </c>
      <c r="C247" s="8">
        <f t="shared" si="26"/>
        <v>14166.575342465752</v>
      </c>
      <c r="D247" s="8">
        <f t="shared" si="26"/>
        <v>16418.958904109586</v>
      </c>
      <c r="E247" s="8">
        <f t="shared" si="26"/>
        <v>21098.345205479454</v>
      </c>
      <c r="F247" s="8">
        <f t="shared" si="22"/>
        <v>21408.85479452055</v>
      </c>
      <c r="G247" s="8" t="e">
        <f t="shared" si="22"/>
        <v>#REF!</v>
      </c>
      <c r="H247" s="8" t="e">
        <f t="shared" si="22"/>
        <v>#REF!</v>
      </c>
      <c r="I247" s="8">
        <f t="shared" si="23"/>
        <v>29541.216438356165</v>
      </c>
      <c r="J247" s="8">
        <f t="shared" si="23"/>
        <v>31793.599999999999</v>
      </c>
      <c r="K247" s="8">
        <f t="shared" si="23"/>
        <v>36472.986301369863</v>
      </c>
      <c r="L247" s="8">
        <f t="shared" si="24"/>
        <v>72537.621917808225</v>
      </c>
      <c r="M247" s="8" t="e">
        <f t="shared" si="24"/>
        <v>#REF!</v>
      </c>
      <c r="N247" s="8" t="e">
        <f t="shared" si="24"/>
        <v>#REF!</v>
      </c>
      <c r="P247" s="8">
        <f t="shared" si="28"/>
        <v>5619.7479452054795</v>
      </c>
      <c r="Q247" s="8">
        <f t="shared" si="28"/>
        <v>7872.131506849315</v>
      </c>
      <c r="R247" s="8">
        <f t="shared" si="28"/>
        <v>12551.517808219178</v>
      </c>
      <c r="S247" s="8" t="e">
        <f t="shared" si="28"/>
        <v>#REF!</v>
      </c>
      <c r="T247" s="8" t="e">
        <f t="shared" si="28"/>
        <v>#REF!</v>
      </c>
      <c r="U247" s="8" t="e">
        <f t="shared" si="28"/>
        <v>#REF!</v>
      </c>
      <c r="V247" s="8">
        <f t="shared" si="28"/>
        <v>12492.065753424657</v>
      </c>
      <c r="W247" s="8">
        <f t="shared" si="28"/>
        <v>14744.449315068494</v>
      </c>
      <c r="X247" s="8">
        <f t="shared" si="28"/>
        <v>19423.835616438359</v>
      </c>
      <c r="Y247" s="8" t="e">
        <f t="shared" si="28"/>
        <v>#REF!</v>
      </c>
      <c r="Z247" s="8" t="e">
        <f t="shared" si="28"/>
        <v>#REF!</v>
      </c>
      <c r="AA247" s="8" t="e">
        <f t="shared" si="28"/>
        <v>#REF!</v>
      </c>
    </row>
    <row r="248" spans="1:27" x14ac:dyDescent="0.25">
      <c r="A248" s="3">
        <v>43723</v>
      </c>
      <c r="B248" s="4">
        <v>123</v>
      </c>
      <c r="C248" s="8">
        <f t="shared" si="26"/>
        <v>14052.328767123287</v>
      </c>
      <c r="D248" s="8">
        <f t="shared" si="26"/>
        <v>16286.547945205479</v>
      </c>
      <c r="E248" s="8">
        <f t="shared" si="26"/>
        <v>20928.197260273973</v>
      </c>
      <c r="F248" s="8">
        <f t="shared" si="22"/>
        <v>21236.202739726028</v>
      </c>
      <c r="G248" s="8" t="e">
        <f t="shared" si="22"/>
        <v>#REF!</v>
      </c>
      <c r="H248" s="8" t="e">
        <f t="shared" si="22"/>
        <v>#REF!</v>
      </c>
      <c r="I248" s="8">
        <f t="shared" si="23"/>
        <v>29302.980821917808</v>
      </c>
      <c r="J248" s="8">
        <f t="shared" si="23"/>
        <v>31537.199999999997</v>
      </c>
      <c r="K248" s="8">
        <f t="shared" si="23"/>
        <v>36178.849315068495</v>
      </c>
      <c r="L248" s="8">
        <f t="shared" si="24"/>
        <v>71952.641095890416</v>
      </c>
      <c r="M248" s="8" t="e">
        <f t="shared" si="24"/>
        <v>#REF!</v>
      </c>
      <c r="N248" s="8" t="e">
        <f t="shared" si="24"/>
        <v>#REF!</v>
      </c>
      <c r="P248" s="8">
        <f t="shared" si="28"/>
        <v>5574.4273972602732</v>
      </c>
      <c r="Q248" s="8">
        <f t="shared" si="28"/>
        <v>7808.6465753424654</v>
      </c>
      <c r="R248" s="8">
        <f t="shared" si="28"/>
        <v>12450.295890410958</v>
      </c>
      <c r="S248" s="8" t="e">
        <f t="shared" si="28"/>
        <v>#REF!</v>
      </c>
      <c r="T248" s="8" t="e">
        <f t="shared" si="28"/>
        <v>#REF!</v>
      </c>
      <c r="U248" s="8" t="e">
        <f t="shared" si="28"/>
        <v>#REF!</v>
      </c>
      <c r="V248" s="8">
        <f t="shared" si="28"/>
        <v>12391.323287671232</v>
      </c>
      <c r="W248" s="8">
        <f t="shared" si="28"/>
        <v>14625.542465753426</v>
      </c>
      <c r="X248" s="8">
        <f t="shared" si="28"/>
        <v>19267.191780821919</v>
      </c>
      <c r="Y248" s="8" t="e">
        <f t="shared" si="28"/>
        <v>#REF!</v>
      </c>
      <c r="Z248" s="8" t="e">
        <f t="shared" si="28"/>
        <v>#REF!</v>
      </c>
      <c r="AA248" s="8" t="e">
        <f t="shared" si="28"/>
        <v>#REF!</v>
      </c>
    </row>
    <row r="249" spans="1:27" x14ac:dyDescent="0.25">
      <c r="A249" s="3">
        <v>43724</v>
      </c>
      <c r="B249" s="4">
        <v>122</v>
      </c>
      <c r="C249" s="8">
        <f t="shared" si="26"/>
        <v>13938.082191780821</v>
      </c>
      <c r="D249" s="8">
        <f t="shared" si="26"/>
        <v>16154.136986301368</v>
      </c>
      <c r="E249" s="8">
        <f t="shared" si="26"/>
        <v>20758.049315068492</v>
      </c>
      <c r="F249" s="8">
        <f t="shared" si="22"/>
        <v>21063.550684931506</v>
      </c>
      <c r="G249" s="8" t="e">
        <f t="shared" si="22"/>
        <v>#REF!</v>
      </c>
      <c r="H249" s="8" t="e">
        <f t="shared" si="22"/>
        <v>#REF!</v>
      </c>
      <c r="I249" s="8">
        <f t="shared" si="23"/>
        <v>29064.745205479452</v>
      </c>
      <c r="J249" s="8">
        <f t="shared" si="23"/>
        <v>31280.799999999996</v>
      </c>
      <c r="K249" s="8">
        <f t="shared" si="23"/>
        <v>35884.71232876712</v>
      </c>
      <c r="L249" s="8">
        <f t="shared" si="24"/>
        <v>71367.660273972608</v>
      </c>
      <c r="M249" s="8" t="e">
        <f t="shared" si="24"/>
        <v>#REF!</v>
      </c>
      <c r="N249" s="8" t="e">
        <f t="shared" si="24"/>
        <v>#REF!</v>
      </c>
      <c r="P249" s="8">
        <f t="shared" si="28"/>
        <v>5529.1068493150678</v>
      </c>
      <c r="Q249" s="8">
        <f t="shared" si="28"/>
        <v>7745.1616438356159</v>
      </c>
      <c r="R249" s="8">
        <f t="shared" si="28"/>
        <v>12349.073972602739</v>
      </c>
      <c r="S249" s="8" t="e">
        <f t="shared" si="28"/>
        <v>#REF!</v>
      </c>
      <c r="T249" s="8" t="e">
        <f t="shared" si="28"/>
        <v>#REF!</v>
      </c>
      <c r="U249" s="8" t="e">
        <f t="shared" si="28"/>
        <v>#REF!</v>
      </c>
      <c r="V249" s="8">
        <f t="shared" si="28"/>
        <v>12290.580821917807</v>
      </c>
      <c r="W249" s="8">
        <f t="shared" si="28"/>
        <v>14506.635616438356</v>
      </c>
      <c r="X249" s="8">
        <f t="shared" si="28"/>
        <v>19110.547945205482</v>
      </c>
      <c r="Y249" s="8" t="e">
        <f t="shared" si="28"/>
        <v>#REF!</v>
      </c>
      <c r="Z249" s="8" t="e">
        <f t="shared" si="28"/>
        <v>#REF!</v>
      </c>
      <c r="AA249" s="8" t="e">
        <f t="shared" si="28"/>
        <v>#REF!</v>
      </c>
    </row>
    <row r="250" spans="1:27" x14ac:dyDescent="0.25">
      <c r="A250" s="3">
        <v>43725</v>
      </c>
      <c r="B250" s="4">
        <v>121</v>
      </c>
      <c r="C250" s="8">
        <f t="shared" si="26"/>
        <v>13823.835616438355</v>
      </c>
      <c r="D250" s="8">
        <f t="shared" si="26"/>
        <v>16021.726027397259</v>
      </c>
      <c r="E250" s="8">
        <f t="shared" si="26"/>
        <v>20587.901369863015</v>
      </c>
      <c r="F250" s="8">
        <f t="shared" si="22"/>
        <v>20890.898630136988</v>
      </c>
      <c r="G250" s="8" t="e">
        <f t="shared" si="22"/>
        <v>#REF!</v>
      </c>
      <c r="H250" s="8" t="e">
        <f t="shared" si="22"/>
        <v>#REF!</v>
      </c>
      <c r="I250" s="8">
        <f t="shared" si="23"/>
        <v>28826.509589041096</v>
      </c>
      <c r="J250" s="8">
        <f t="shared" si="23"/>
        <v>31024.399999999998</v>
      </c>
      <c r="K250" s="8">
        <f t="shared" si="23"/>
        <v>35590.575342465752</v>
      </c>
      <c r="L250" s="8">
        <f t="shared" si="24"/>
        <v>70782.679452054799</v>
      </c>
      <c r="M250" s="8" t="e">
        <f t="shared" si="24"/>
        <v>#REF!</v>
      </c>
      <c r="N250" s="8" t="e">
        <f t="shared" si="24"/>
        <v>#REF!</v>
      </c>
      <c r="P250" s="8">
        <f t="shared" si="28"/>
        <v>5483.7863013698625</v>
      </c>
      <c r="Q250" s="8">
        <f t="shared" si="28"/>
        <v>7681.6767123287673</v>
      </c>
      <c r="R250" s="8">
        <f t="shared" si="28"/>
        <v>12247.852054794521</v>
      </c>
      <c r="S250" s="8" t="e">
        <f t="shared" si="28"/>
        <v>#REF!</v>
      </c>
      <c r="T250" s="8" t="e">
        <f t="shared" si="28"/>
        <v>#REF!</v>
      </c>
      <c r="U250" s="8" t="e">
        <f t="shared" si="28"/>
        <v>#REF!</v>
      </c>
      <c r="V250" s="8">
        <f t="shared" si="28"/>
        <v>12189.838356164382</v>
      </c>
      <c r="W250" s="8">
        <f t="shared" si="28"/>
        <v>14387.728767123288</v>
      </c>
      <c r="X250" s="8">
        <f t="shared" si="28"/>
        <v>18953.904109589042</v>
      </c>
      <c r="Y250" s="8" t="e">
        <f t="shared" si="28"/>
        <v>#REF!</v>
      </c>
      <c r="Z250" s="8" t="e">
        <f t="shared" si="28"/>
        <v>#REF!</v>
      </c>
      <c r="AA250" s="8" t="e">
        <f t="shared" si="28"/>
        <v>#REF!</v>
      </c>
    </row>
    <row r="251" spans="1:27" x14ac:dyDescent="0.25">
      <c r="A251" s="3">
        <v>43726</v>
      </c>
      <c r="B251" s="4">
        <v>120</v>
      </c>
      <c r="C251" s="8">
        <f t="shared" si="26"/>
        <v>13709.589041095889</v>
      </c>
      <c r="D251" s="8">
        <f t="shared" si="26"/>
        <v>15889.31506849315</v>
      </c>
      <c r="E251" s="8">
        <f t="shared" si="26"/>
        <v>20417.753424657534</v>
      </c>
      <c r="F251" s="8">
        <f t="shared" si="22"/>
        <v>20718.246575342466</v>
      </c>
      <c r="G251" s="8" t="e">
        <f t="shared" si="22"/>
        <v>#REF!</v>
      </c>
      <c r="H251" s="8" t="e">
        <f t="shared" si="22"/>
        <v>#REF!</v>
      </c>
      <c r="I251" s="8">
        <f t="shared" si="23"/>
        <v>28588.273972602739</v>
      </c>
      <c r="J251" s="8">
        <f t="shared" si="23"/>
        <v>30767.999999999996</v>
      </c>
      <c r="K251" s="8">
        <f t="shared" si="23"/>
        <v>35296.438356164384</v>
      </c>
      <c r="L251" s="8">
        <f t="shared" si="24"/>
        <v>70197.698630136991</v>
      </c>
      <c r="M251" s="8" t="e">
        <f t="shared" si="24"/>
        <v>#REF!</v>
      </c>
      <c r="N251" s="8" t="e">
        <f t="shared" si="24"/>
        <v>#REF!</v>
      </c>
      <c r="P251" s="8">
        <f t="shared" si="28"/>
        <v>5438.4657534246571</v>
      </c>
      <c r="Q251" s="8">
        <f t="shared" si="28"/>
        <v>7618.1917808219177</v>
      </c>
      <c r="R251" s="8">
        <f t="shared" si="28"/>
        <v>12146.630136986301</v>
      </c>
      <c r="S251" s="8" t="e">
        <f t="shared" si="28"/>
        <v>#REF!</v>
      </c>
      <c r="T251" s="8" t="e">
        <f t="shared" si="28"/>
        <v>#REF!</v>
      </c>
      <c r="U251" s="8" t="e">
        <f t="shared" si="28"/>
        <v>#REF!</v>
      </c>
      <c r="V251" s="8">
        <f t="shared" si="28"/>
        <v>12089.095890410958</v>
      </c>
      <c r="W251" s="8">
        <f t="shared" si="28"/>
        <v>14268.82191780822</v>
      </c>
      <c r="X251" s="8">
        <f t="shared" si="28"/>
        <v>18797.260273972603</v>
      </c>
      <c r="Y251" s="8" t="e">
        <f t="shared" si="28"/>
        <v>#REF!</v>
      </c>
      <c r="Z251" s="8" t="e">
        <f t="shared" si="28"/>
        <v>#REF!</v>
      </c>
      <c r="AA251" s="8" t="e">
        <f t="shared" si="28"/>
        <v>#REF!</v>
      </c>
    </row>
    <row r="252" spans="1:27" x14ac:dyDescent="0.25">
      <c r="A252" s="3">
        <v>43727</v>
      </c>
      <c r="B252" s="4">
        <v>119</v>
      </c>
      <c r="C252" s="8">
        <f t="shared" si="26"/>
        <v>13595.342465753423</v>
      </c>
      <c r="D252" s="8">
        <f t="shared" si="26"/>
        <v>15756.904109589039</v>
      </c>
      <c r="E252" s="8">
        <f t="shared" si="26"/>
        <v>20247.605479452057</v>
      </c>
      <c r="F252" s="8">
        <f t="shared" si="22"/>
        <v>20545.594520547947</v>
      </c>
      <c r="G252" s="8" t="e">
        <f t="shared" si="22"/>
        <v>#REF!</v>
      </c>
      <c r="H252" s="8" t="e">
        <f t="shared" si="22"/>
        <v>#REF!</v>
      </c>
      <c r="I252" s="8">
        <f t="shared" si="23"/>
        <v>28350.038356164383</v>
      </c>
      <c r="J252" s="8">
        <f t="shared" si="23"/>
        <v>30511.599999999999</v>
      </c>
      <c r="K252" s="8">
        <f t="shared" si="23"/>
        <v>35002.301369863017</v>
      </c>
      <c r="L252" s="8">
        <f t="shared" si="24"/>
        <v>69612.717808219182</v>
      </c>
      <c r="M252" s="8" t="e">
        <f t="shared" si="24"/>
        <v>#REF!</v>
      </c>
      <c r="N252" s="8" t="e">
        <f t="shared" si="24"/>
        <v>#REF!</v>
      </c>
      <c r="P252" s="8">
        <f t="shared" si="28"/>
        <v>5393.1452054794518</v>
      </c>
      <c r="Q252" s="8">
        <f t="shared" si="28"/>
        <v>7554.7068493150682</v>
      </c>
      <c r="R252" s="8">
        <f t="shared" si="28"/>
        <v>12045.408219178082</v>
      </c>
      <c r="S252" s="8" t="e">
        <f t="shared" si="28"/>
        <v>#REF!</v>
      </c>
      <c r="T252" s="8" t="e">
        <f t="shared" si="28"/>
        <v>#REF!</v>
      </c>
      <c r="U252" s="8" t="e">
        <f t="shared" si="28"/>
        <v>#REF!</v>
      </c>
      <c r="V252" s="8">
        <f t="shared" si="28"/>
        <v>11988.353424657535</v>
      </c>
      <c r="W252" s="8">
        <f t="shared" si="28"/>
        <v>14149.915068493152</v>
      </c>
      <c r="X252" s="8">
        <f t="shared" si="28"/>
        <v>18640.616438356166</v>
      </c>
      <c r="Y252" s="8" t="e">
        <f t="shared" si="28"/>
        <v>#REF!</v>
      </c>
      <c r="Z252" s="8" t="e">
        <f t="shared" si="28"/>
        <v>#REF!</v>
      </c>
      <c r="AA252" s="8" t="e">
        <f t="shared" si="28"/>
        <v>#REF!</v>
      </c>
    </row>
    <row r="253" spans="1:27" x14ac:dyDescent="0.25">
      <c r="A253" s="3">
        <v>43728</v>
      </c>
      <c r="B253" s="4">
        <v>118</v>
      </c>
      <c r="C253" s="8">
        <f t="shared" si="26"/>
        <v>13481.095890410958</v>
      </c>
      <c r="D253" s="8">
        <f t="shared" si="26"/>
        <v>15624.49315068493</v>
      </c>
      <c r="E253" s="8">
        <f t="shared" si="26"/>
        <v>20077.457534246576</v>
      </c>
      <c r="F253" s="8">
        <f t="shared" si="22"/>
        <v>20372.942465753425</v>
      </c>
      <c r="G253" s="8" t="e">
        <f t="shared" si="22"/>
        <v>#REF!</v>
      </c>
      <c r="H253" s="8" t="e">
        <f t="shared" si="22"/>
        <v>#REF!</v>
      </c>
      <c r="I253" s="8">
        <f t="shared" si="23"/>
        <v>28111.80273972603</v>
      </c>
      <c r="J253" s="8">
        <f t="shared" si="23"/>
        <v>30255.199999999997</v>
      </c>
      <c r="K253" s="8">
        <f t="shared" si="23"/>
        <v>34708.164383561641</v>
      </c>
      <c r="L253" s="8">
        <f t="shared" si="24"/>
        <v>69027.736986301374</v>
      </c>
      <c r="M253" s="8" t="e">
        <f t="shared" si="24"/>
        <v>#REF!</v>
      </c>
      <c r="N253" s="8" t="e">
        <f t="shared" si="24"/>
        <v>#REF!</v>
      </c>
      <c r="P253" s="8">
        <f t="shared" si="28"/>
        <v>5347.8246575342464</v>
      </c>
      <c r="Q253" s="8">
        <f t="shared" si="28"/>
        <v>7491.2219178082187</v>
      </c>
      <c r="R253" s="8">
        <f t="shared" si="28"/>
        <v>11944.186301369862</v>
      </c>
      <c r="S253" s="8" t="e">
        <f t="shared" si="28"/>
        <v>#REF!</v>
      </c>
      <c r="T253" s="8" t="e">
        <f t="shared" si="28"/>
        <v>#REF!</v>
      </c>
      <c r="U253" s="8" t="e">
        <f t="shared" si="28"/>
        <v>#REF!</v>
      </c>
      <c r="V253" s="8">
        <f t="shared" si="28"/>
        <v>11887.61095890411</v>
      </c>
      <c r="W253" s="8">
        <f t="shared" si="28"/>
        <v>14031.008219178082</v>
      </c>
      <c r="X253" s="8">
        <f t="shared" si="28"/>
        <v>18483.972602739726</v>
      </c>
      <c r="Y253" s="8" t="e">
        <f t="shared" si="28"/>
        <v>#REF!</v>
      </c>
      <c r="Z253" s="8" t="e">
        <f t="shared" si="28"/>
        <v>#REF!</v>
      </c>
      <c r="AA253" s="8" t="e">
        <f t="shared" si="28"/>
        <v>#REF!</v>
      </c>
    </row>
    <row r="254" spans="1:27" x14ac:dyDescent="0.25">
      <c r="A254" s="3">
        <v>43729</v>
      </c>
      <c r="B254" s="4">
        <v>117</v>
      </c>
      <c r="C254" s="8">
        <f t="shared" si="26"/>
        <v>13366.849315068492</v>
      </c>
      <c r="D254" s="8">
        <f t="shared" si="26"/>
        <v>15492.082191780821</v>
      </c>
      <c r="E254" s="8">
        <f t="shared" si="26"/>
        <v>19907.309589041095</v>
      </c>
      <c r="F254" s="8">
        <f t="shared" si="22"/>
        <v>20200.290410958904</v>
      </c>
      <c r="G254" s="8" t="e">
        <f t="shared" si="22"/>
        <v>#REF!</v>
      </c>
      <c r="H254" s="8" t="e">
        <f t="shared" si="22"/>
        <v>#REF!</v>
      </c>
      <c r="I254" s="8">
        <f t="shared" si="23"/>
        <v>27873.567123287674</v>
      </c>
      <c r="J254" s="8">
        <f t="shared" si="23"/>
        <v>29998.799999999996</v>
      </c>
      <c r="K254" s="8">
        <f t="shared" si="23"/>
        <v>34414.027397260274</v>
      </c>
      <c r="L254" s="8">
        <f t="shared" si="24"/>
        <v>68442.756164383565</v>
      </c>
      <c r="M254" s="8" t="e">
        <f t="shared" si="24"/>
        <v>#REF!</v>
      </c>
      <c r="N254" s="8" t="e">
        <f t="shared" si="24"/>
        <v>#REF!</v>
      </c>
      <c r="P254" s="8">
        <f t="shared" si="28"/>
        <v>5302.504109589041</v>
      </c>
      <c r="Q254" s="8">
        <f t="shared" si="28"/>
        <v>7427.7369863013701</v>
      </c>
      <c r="R254" s="8">
        <f t="shared" si="28"/>
        <v>11842.964383561643</v>
      </c>
      <c r="S254" s="8" t="e">
        <f t="shared" si="28"/>
        <v>#REF!</v>
      </c>
      <c r="T254" s="8" t="e">
        <f t="shared" si="28"/>
        <v>#REF!</v>
      </c>
      <c r="U254" s="8" t="e">
        <f t="shared" si="28"/>
        <v>#REF!</v>
      </c>
      <c r="V254" s="8">
        <f t="shared" si="28"/>
        <v>11786.868493150685</v>
      </c>
      <c r="W254" s="8">
        <f t="shared" si="28"/>
        <v>13912.101369863014</v>
      </c>
      <c r="X254" s="8">
        <f t="shared" si="28"/>
        <v>18327.32876712329</v>
      </c>
      <c r="Y254" s="8" t="e">
        <f t="shared" si="28"/>
        <v>#REF!</v>
      </c>
      <c r="Z254" s="8" t="e">
        <f t="shared" si="28"/>
        <v>#REF!</v>
      </c>
      <c r="AA254" s="8" t="e">
        <f t="shared" si="28"/>
        <v>#REF!</v>
      </c>
    </row>
    <row r="255" spans="1:27" x14ac:dyDescent="0.25">
      <c r="A255" s="3">
        <v>43730</v>
      </c>
      <c r="B255" s="4">
        <v>116</v>
      </c>
      <c r="C255" s="8">
        <f t="shared" si="26"/>
        <v>13252.602739726026</v>
      </c>
      <c r="D255" s="8">
        <f t="shared" si="26"/>
        <v>15359.671232876712</v>
      </c>
      <c r="E255" s="8">
        <f t="shared" si="26"/>
        <v>19737.161643835618</v>
      </c>
      <c r="F255" s="8">
        <f t="shared" si="22"/>
        <v>20027.638356164385</v>
      </c>
      <c r="G255" s="8" t="e">
        <f t="shared" si="22"/>
        <v>#REF!</v>
      </c>
      <c r="H255" s="8" t="e">
        <f t="shared" si="22"/>
        <v>#REF!</v>
      </c>
      <c r="I255" s="8">
        <f t="shared" si="23"/>
        <v>27635.331506849318</v>
      </c>
      <c r="J255" s="8">
        <f t="shared" si="23"/>
        <v>29742.399999999998</v>
      </c>
      <c r="K255" s="8">
        <f t="shared" si="23"/>
        <v>34119.890410958906</v>
      </c>
      <c r="L255" s="8">
        <f t="shared" si="24"/>
        <v>67857.775342465757</v>
      </c>
      <c r="M255" s="8" t="e">
        <f t="shared" si="24"/>
        <v>#REF!</v>
      </c>
      <c r="N255" s="8" t="e">
        <f t="shared" si="24"/>
        <v>#REF!</v>
      </c>
      <c r="P255" s="8">
        <f t="shared" si="28"/>
        <v>5257.1835616438348</v>
      </c>
      <c r="Q255" s="8">
        <f t="shared" si="28"/>
        <v>7364.2520547945205</v>
      </c>
      <c r="R255" s="8">
        <f t="shared" si="28"/>
        <v>11741.742465753425</v>
      </c>
      <c r="S255" s="8" t="e">
        <f t="shared" si="28"/>
        <v>#REF!</v>
      </c>
      <c r="T255" s="8" t="e">
        <f t="shared" si="28"/>
        <v>#REF!</v>
      </c>
      <c r="U255" s="8" t="e">
        <f t="shared" si="28"/>
        <v>#REF!</v>
      </c>
      <c r="V255" s="8">
        <f t="shared" si="28"/>
        <v>11686.12602739726</v>
      </c>
      <c r="W255" s="8">
        <f t="shared" si="28"/>
        <v>13793.194520547946</v>
      </c>
      <c r="X255" s="8">
        <f t="shared" si="28"/>
        <v>18170.68493150685</v>
      </c>
      <c r="Y255" s="8" t="e">
        <f t="shared" si="28"/>
        <v>#REF!</v>
      </c>
      <c r="Z255" s="8" t="e">
        <f t="shared" si="28"/>
        <v>#REF!</v>
      </c>
      <c r="AA255" s="8" t="e">
        <f t="shared" si="28"/>
        <v>#REF!</v>
      </c>
    </row>
    <row r="256" spans="1:27" x14ac:dyDescent="0.25">
      <c r="A256" s="3">
        <v>43731</v>
      </c>
      <c r="B256" s="4">
        <v>115</v>
      </c>
      <c r="C256" s="8">
        <f t="shared" si="26"/>
        <v>13138.35616438356</v>
      </c>
      <c r="D256" s="8">
        <f t="shared" si="26"/>
        <v>15227.260273972601</v>
      </c>
      <c r="E256" s="8">
        <f t="shared" si="26"/>
        <v>19567.013698630137</v>
      </c>
      <c r="F256" s="8">
        <f t="shared" ref="F256:H319" si="29">+F$5/365*$B256</f>
        <v>19854.986301369863</v>
      </c>
      <c r="G256" s="8" t="e">
        <f t="shared" si="29"/>
        <v>#REF!</v>
      </c>
      <c r="H256" s="8" t="e">
        <f t="shared" si="29"/>
        <v>#REF!</v>
      </c>
      <c r="I256" s="8">
        <f t="shared" ref="I256:K319" si="30">+I$5/365*$B256</f>
        <v>27397.095890410961</v>
      </c>
      <c r="J256" s="8">
        <f t="shared" si="30"/>
        <v>29485.999999999996</v>
      </c>
      <c r="K256" s="8">
        <f t="shared" si="30"/>
        <v>33825.753424657531</v>
      </c>
      <c r="L256" s="8">
        <f t="shared" ref="L256:N319" si="31">+L$5/365*$B256</f>
        <v>67272.794520547948</v>
      </c>
      <c r="M256" s="8" t="e">
        <f t="shared" si="31"/>
        <v>#REF!</v>
      </c>
      <c r="N256" s="8" t="e">
        <f t="shared" si="31"/>
        <v>#REF!</v>
      </c>
      <c r="P256" s="8">
        <f t="shared" si="28"/>
        <v>5211.8630136986294</v>
      </c>
      <c r="Q256" s="8">
        <f t="shared" si="28"/>
        <v>7300.767123287671</v>
      </c>
      <c r="R256" s="8">
        <f t="shared" si="28"/>
        <v>11640.520547945205</v>
      </c>
      <c r="S256" s="8" t="e">
        <f t="shared" si="28"/>
        <v>#REF!</v>
      </c>
      <c r="T256" s="8" t="e">
        <f t="shared" si="28"/>
        <v>#REF!</v>
      </c>
      <c r="U256" s="8" t="e">
        <f t="shared" si="28"/>
        <v>#REF!</v>
      </c>
      <c r="V256" s="8">
        <f t="shared" si="28"/>
        <v>11585.383561643835</v>
      </c>
      <c r="W256" s="8">
        <f t="shared" si="28"/>
        <v>13674.287671232878</v>
      </c>
      <c r="X256" s="8">
        <f t="shared" si="28"/>
        <v>18014.04109589041</v>
      </c>
      <c r="Y256" s="8" t="e">
        <f t="shared" si="28"/>
        <v>#REF!</v>
      </c>
      <c r="Z256" s="8" t="e">
        <f t="shared" si="28"/>
        <v>#REF!</v>
      </c>
      <c r="AA256" s="8" t="e">
        <f t="shared" si="28"/>
        <v>#REF!</v>
      </c>
    </row>
    <row r="257" spans="1:27" x14ac:dyDescent="0.25">
      <c r="A257" s="3">
        <v>43732</v>
      </c>
      <c r="B257" s="4">
        <v>114</v>
      </c>
      <c r="C257" s="8">
        <f t="shared" si="26"/>
        <v>13024.109589041094</v>
      </c>
      <c r="D257" s="8">
        <f t="shared" si="26"/>
        <v>15094.849315068492</v>
      </c>
      <c r="E257" s="8">
        <f t="shared" si="26"/>
        <v>19396.865753424659</v>
      </c>
      <c r="F257" s="8">
        <f t="shared" si="29"/>
        <v>19682.334246575341</v>
      </c>
      <c r="G257" s="8" t="e">
        <f t="shared" si="29"/>
        <v>#REF!</v>
      </c>
      <c r="H257" s="8" t="e">
        <f t="shared" si="29"/>
        <v>#REF!</v>
      </c>
      <c r="I257" s="8">
        <f t="shared" si="30"/>
        <v>27158.860273972605</v>
      </c>
      <c r="J257" s="8">
        <f t="shared" si="30"/>
        <v>29229.599999999999</v>
      </c>
      <c r="K257" s="8">
        <f t="shared" si="30"/>
        <v>33531.616438356163</v>
      </c>
      <c r="L257" s="8">
        <f t="shared" si="31"/>
        <v>66687.81369863014</v>
      </c>
      <c r="M257" s="8" t="e">
        <f t="shared" si="31"/>
        <v>#REF!</v>
      </c>
      <c r="N257" s="8" t="e">
        <f t="shared" si="31"/>
        <v>#REF!</v>
      </c>
      <c r="P257" s="8">
        <f t="shared" si="28"/>
        <v>5166.542465753424</v>
      </c>
      <c r="Q257" s="8">
        <f t="shared" si="28"/>
        <v>7237.2821917808214</v>
      </c>
      <c r="R257" s="8">
        <f t="shared" si="28"/>
        <v>11539.298630136986</v>
      </c>
      <c r="S257" s="8" t="e">
        <f t="shared" si="28"/>
        <v>#REF!</v>
      </c>
      <c r="T257" s="8" t="e">
        <f t="shared" si="28"/>
        <v>#REF!</v>
      </c>
      <c r="U257" s="8" t="e">
        <f t="shared" si="28"/>
        <v>#REF!</v>
      </c>
      <c r="V257" s="8">
        <f t="shared" si="28"/>
        <v>11484.641095890411</v>
      </c>
      <c r="W257" s="8">
        <f t="shared" si="28"/>
        <v>13555.380821917808</v>
      </c>
      <c r="X257" s="8">
        <f t="shared" si="28"/>
        <v>17857.397260273974</v>
      </c>
      <c r="Y257" s="8" t="e">
        <f t="shared" si="28"/>
        <v>#REF!</v>
      </c>
      <c r="Z257" s="8" t="e">
        <f t="shared" si="28"/>
        <v>#REF!</v>
      </c>
      <c r="AA257" s="8" t="e">
        <f t="shared" si="28"/>
        <v>#REF!</v>
      </c>
    </row>
    <row r="258" spans="1:27" x14ac:dyDescent="0.25">
      <c r="A258" s="3">
        <v>43733</v>
      </c>
      <c r="B258" s="4">
        <v>113</v>
      </c>
      <c r="C258" s="8">
        <f t="shared" si="26"/>
        <v>12909.863013698628</v>
      </c>
      <c r="D258" s="8">
        <f t="shared" si="26"/>
        <v>14962.438356164383</v>
      </c>
      <c r="E258" s="8">
        <f t="shared" si="26"/>
        <v>19226.717808219179</v>
      </c>
      <c r="F258" s="8">
        <f t="shared" si="29"/>
        <v>19509.682191780823</v>
      </c>
      <c r="G258" s="8" t="e">
        <f t="shared" si="29"/>
        <v>#REF!</v>
      </c>
      <c r="H258" s="8" t="e">
        <f t="shared" si="29"/>
        <v>#REF!</v>
      </c>
      <c r="I258" s="8">
        <f t="shared" si="30"/>
        <v>26920.624657534248</v>
      </c>
      <c r="J258" s="8">
        <f t="shared" si="30"/>
        <v>28973.199999999997</v>
      </c>
      <c r="K258" s="8">
        <f t="shared" si="30"/>
        <v>33237.479452054795</v>
      </c>
      <c r="L258" s="8">
        <f t="shared" si="31"/>
        <v>66102.832876712331</v>
      </c>
      <c r="M258" s="8" t="e">
        <f t="shared" si="31"/>
        <v>#REF!</v>
      </c>
      <c r="N258" s="8" t="e">
        <f t="shared" si="31"/>
        <v>#REF!</v>
      </c>
      <c r="P258" s="8">
        <f t="shared" si="28"/>
        <v>5121.2219178082187</v>
      </c>
      <c r="Q258" s="8">
        <f t="shared" si="28"/>
        <v>7173.7972602739728</v>
      </c>
      <c r="R258" s="8">
        <f t="shared" si="28"/>
        <v>11438.076712328766</v>
      </c>
      <c r="S258" s="8" t="e">
        <f t="shared" si="28"/>
        <v>#REF!</v>
      </c>
      <c r="T258" s="8" t="e">
        <f t="shared" si="28"/>
        <v>#REF!</v>
      </c>
      <c r="U258" s="8" t="e">
        <f t="shared" si="28"/>
        <v>#REF!</v>
      </c>
      <c r="V258" s="8">
        <f t="shared" si="28"/>
        <v>11383.898630136986</v>
      </c>
      <c r="W258" s="8">
        <f t="shared" si="28"/>
        <v>13436.47397260274</v>
      </c>
      <c r="X258" s="8">
        <f t="shared" si="28"/>
        <v>17700.753424657534</v>
      </c>
      <c r="Y258" s="8" t="e">
        <f t="shared" si="28"/>
        <v>#REF!</v>
      </c>
      <c r="Z258" s="8" t="e">
        <f t="shared" si="28"/>
        <v>#REF!</v>
      </c>
      <c r="AA258" s="8" t="e">
        <f t="shared" si="28"/>
        <v>#REF!</v>
      </c>
    </row>
    <row r="259" spans="1:27" x14ac:dyDescent="0.25">
      <c r="A259" s="3">
        <v>43734</v>
      </c>
      <c r="B259" s="4">
        <v>112</v>
      </c>
      <c r="C259" s="8">
        <f t="shared" si="26"/>
        <v>12795.616438356163</v>
      </c>
      <c r="D259" s="8">
        <f t="shared" si="26"/>
        <v>14830.027397260274</v>
      </c>
      <c r="E259" s="8">
        <f t="shared" si="26"/>
        <v>19056.569863013698</v>
      </c>
      <c r="F259" s="8">
        <f t="shared" si="29"/>
        <v>19337.030136986301</v>
      </c>
      <c r="G259" s="8" t="e">
        <f t="shared" si="29"/>
        <v>#REF!</v>
      </c>
      <c r="H259" s="8" t="e">
        <f t="shared" si="29"/>
        <v>#REF!</v>
      </c>
      <c r="I259" s="8">
        <f t="shared" si="30"/>
        <v>26682.389041095892</v>
      </c>
      <c r="J259" s="8">
        <f t="shared" si="30"/>
        <v>28716.799999999996</v>
      </c>
      <c r="K259" s="8">
        <f t="shared" si="30"/>
        <v>32943.342465753427</v>
      </c>
      <c r="L259" s="8">
        <f t="shared" si="31"/>
        <v>65517.852054794523</v>
      </c>
      <c r="M259" s="8" t="e">
        <f t="shared" si="31"/>
        <v>#REF!</v>
      </c>
      <c r="N259" s="8" t="e">
        <f t="shared" si="31"/>
        <v>#REF!</v>
      </c>
      <c r="P259" s="8">
        <f t="shared" si="28"/>
        <v>5075.9013698630133</v>
      </c>
      <c r="Q259" s="8">
        <f t="shared" si="28"/>
        <v>7110.3123287671233</v>
      </c>
      <c r="R259" s="8">
        <f t="shared" si="28"/>
        <v>11336.854794520548</v>
      </c>
      <c r="S259" s="8" t="e">
        <f t="shared" si="28"/>
        <v>#REF!</v>
      </c>
      <c r="T259" s="8" t="e">
        <f t="shared" si="28"/>
        <v>#REF!</v>
      </c>
      <c r="U259" s="8" t="e">
        <f t="shared" si="28"/>
        <v>#REF!</v>
      </c>
      <c r="V259" s="8">
        <f t="shared" si="28"/>
        <v>11283.156164383561</v>
      </c>
      <c r="W259" s="8">
        <f t="shared" si="28"/>
        <v>13317.567123287672</v>
      </c>
      <c r="X259" s="8">
        <f t="shared" si="28"/>
        <v>17544.109589041098</v>
      </c>
      <c r="Y259" s="8" t="e">
        <f t="shared" si="28"/>
        <v>#REF!</v>
      </c>
      <c r="Z259" s="8" t="e">
        <f t="shared" si="28"/>
        <v>#REF!</v>
      </c>
      <c r="AA259" s="8" t="e">
        <f t="shared" si="28"/>
        <v>#REF!</v>
      </c>
    </row>
    <row r="260" spans="1:27" x14ac:dyDescent="0.25">
      <c r="A260" s="3">
        <v>43735</v>
      </c>
      <c r="B260" s="4">
        <v>111</v>
      </c>
      <c r="C260" s="8">
        <f t="shared" si="26"/>
        <v>12681.369863013699</v>
      </c>
      <c r="D260" s="8">
        <f t="shared" si="26"/>
        <v>14697.616438356163</v>
      </c>
      <c r="E260" s="8">
        <f t="shared" si="26"/>
        <v>18886.42191780822</v>
      </c>
      <c r="F260" s="8">
        <f t="shared" si="29"/>
        <v>19164.378082191783</v>
      </c>
      <c r="G260" s="8" t="e">
        <f t="shared" si="29"/>
        <v>#REF!</v>
      </c>
      <c r="H260" s="8" t="e">
        <f t="shared" si="29"/>
        <v>#REF!</v>
      </c>
      <c r="I260" s="8">
        <f t="shared" si="30"/>
        <v>26444.153424657536</v>
      </c>
      <c r="J260" s="8">
        <f t="shared" si="30"/>
        <v>28460.399999999998</v>
      </c>
      <c r="K260" s="8">
        <f t="shared" si="30"/>
        <v>32649.205479452055</v>
      </c>
      <c r="L260" s="8">
        <f t="shared" si="31"/>
        <v>64932.871232876721</v>
      </c>
      <c r="M260" s="8" t="e">
        <f t="shared" si="31"/>
        <v>#REF!</v>
      </c>
      <c r="N260" s="8" t="e">
        <f t="shared" si="31"/>
        <v>#REF!</v>
      </c>
      <c r="P260" s="8">
        <f t="shared" si="28"/>
        <v>5030.580821917808</v>
      </c>
      <c r="Q260" s="8">
        <f t="shared" si="28"/>
        <v>7046.8273972602738</v>
      </c>
      <c r="R260" s="8">
        <f t="shared" ref="P260:AA281" si="32">+R$5/365*$B260</f>
        <v>11235.632876712329</v>
      </c>
      <c r="S260" s="8" t="e">
        <f t="shared" si="32"/>
        <v>#REF!</v>
      </c>
      <c r="T260" s="8" t="e">
        <f t="shared" si="32"/>
        <v>#REF!</v>
      </c>
      <c r="U260" s="8" t="e">
        <f t="shared" si="32"/>
        <v>#REF!</v>
      </c>
      <c r="V260" s="8">
        <f t="shared" si="32"/>
        <v>11182.413698630136</v>
      </c>
      <c r="W260" s="8">
        <f t="shared" si="32"/>
        <v>13198.660273972604</v>
      </c>
      <c r="X260" s="8">
        <f t="shared" si="32"/>
        <v>17387.465753424658</v>
      </c>
      <c r="Y260" s="8" t="e">
        <f t="shared" si="32"/>
        <v>#REF!</v>
      </c>
      <c r="Z260" s="8" t="e">
        <f t="shared" si="32"/>
        <v>#REF!</v>
      </c>
      <c r="AA260" s="8" t="e">
        <f t="shared" si="32"/>
        <v>#REF!</v>
      </c>
    </row>
    <row r="261" spans="1:27" x14ac:dyDescent="0.25">
      <c r="A261" s="3">
        <v>43736</v>
      </c>
      <c r="B261" s="4">
        <v>110</v>
      </c>
      <c r="C261" s="8">
        <f t="shared" si="26"/>
        <v>12567.123287671233</v>
      </c>
      <c r="D261" s="8">
        <f t="shared" si="26"/>
        <v>14565.205479452054</v>
      </c>
      <c r="E261" s="8">
        <f t="shared" si="26"/>
        <v>18716.273972602739</v>
      </c>
      <c r="F261" s="8">
        <f t="shared" si="29"/>
        <v>18991.726027397261</v>
      </c>
      <c r="G261" s="8" t="e">
        <f t="shared" si="29"/>
        <v>#REF!</v>
      </c>
      <c r="H261" s="8" t="e">
        <f t="shared" si="29"/>
        <v>#REF!</v>
      </c>
      <c r="I261" s="8">
        <f t="shared" si="30"/>
        <v>26205.917808219179</v>
      </c>
      <c r="J261" s="8">
        <f t="shared" si="30"/>
        <v>28203.999999999996</v>
      </c>
      <c r="K261" s="8">
        <f t="shared" si="30"/>
        <v>32355.068493150684</v>
      </c>
      <c r="L261" s="8">
        <f t="shared" si="31"/>
        <v>64347.890410958913</v>
      </c>
      <c r="M261" s="8" t="e">
        <f t="shared" si="31"/>
        <v>#REF!</v>
      </c>
      <c r="N261" s="8" t="e">
        <f t="shared" si="31"/>
        <v>#REF!</v>
      </c>
      <c r="P261" s="8">
        <f t="shared" si="32"/>
        <v>4985.2602739726026</v>
      </c>
      <c r="Q261" s="8">
        <f t="shared" si="32"/>
        <v>6983.3424657534242</v>
      </c>
      <c r="R261" s="8">
        <f t="shared" si="32"/>
        <v>11134.410958904109</v>
      </c>
      <c r="S261" s="8" t="e">
        <f t="shared" si="32"/>
        <v>#REF!</v>
      </c>
      <c r="T261" s="8" t="e">
        <f t="shared" si="32"/>
        <v>#REF!</v>
      </c>
      <c r="U261" s="8" t="e">
        <f t="shared" si="32"/>
        <v>#REF!</v>
      </c>
      <c r="V261" s="8">
        <f t="shared" si="32"/>
        <v>11081.671232876712</v>
      </c>
      <c r="W261" s="8">
        <f t="shared" si="32"/>
        <v>13079.753424657534</v>
      </c>
      <c r="X261" s="8">
        <f t="shared" si="32"/>
        <v>17230.821917808222</v>
      </c>
      <c r="Y261" s="8" t="e">
        <f t="shared" si="32"/>
        <v>#REF!</v>
      </c>
      <c r="Z261" s="8" t="e">
        <f t="shared" si="32"/>
        <v>#REF!</v>
      </c>
      <c r="AA261" s="8" t="e">
        <f t="shared" si="32"/>
        <v>#REF!</v>
      </c>
    </row>
    <row r="262" spans="1:27" x14ac:dyDescent="0.25">
      <c r="A262" s="3">
        <v>43737</v>
      </c>
      <c r="B262" s="4">
        <v>109</v>
      </c>
      <c r="C262" s="8">
        <f t="shared" si="26"/>
        <v>12452.876712328767</v>
      </c>
      <c r="D262" s="8">
        <f t="shared" si="26"/>
        <v>14432.794520547945</v>
      </c>
      <c r="E262" s="8">
        <f t="shared" si="26"/>
        <v>18546.126027397262</v>
      </c>
      <c r="F262" s="8">
        <f t="shared" si="29"/>
        <v>18819.073972602739</v>
      </c>
      <c r="G262" s="8" t="e">
        <f t="shared" si="29"/>
        <v>#REF!</v>
      </c>
      <c r="H262" s="8" t="e">
        <f t="shared" si="29"/>
        <v>#REF!</v>
      </c>
      <c r="I262" s="8">
        <f t="shared" si="30"/>
        <v>25967.682191780823</v>
      </c>
      <c r="J262" s="8">
        <f t="shared" si="30"/>
        <v>27947.599999999999</v>
      </c>
      <c r="K262" s="8">
        <f t="shared" si="30"/>
        <v>32060.931506849316</v>
      </c>
      <c r="L262" s="8">
        <f t="shared" si="31"/>
        <v>63762.909589041104</v>
      </c>
      <c r="M262" s="8" t="e">
        <f t="shared" si="31"/>
        <v>#REF!</v>
      </c>
      <c r="N262" s="8" t="e">
        <f t="shared" si="31"/>
        <v>#REF!</v>
      </c>
      <c r="P262" s="8">
        <f t="shared" si="32"/>
        <v>4939.9397260273972</v>
      </c>
      <c r="Q262" s="8">
        <f t="shared" si="32"/>
        <v>6919.8575342465756</v>
      </c>
      <c r="R262" s="8">
        <f t="shared" si="32"/>
        <v>11033.189041095889</v>
      </c>
      <c r="S262" s="8" t="e">
        <f t="shared" si="32"/>
        <v>#REF!</v>
      </c>
      <c r="T262" s="8" t="e">
        <f t="shared" si="32"/>
        <v>#REF!</v>
      </c>
      <c r="U262" s="8" t="e">
        <f t="shared" si="32"/>
        <v>#REF!</v>
      </c>
      <c r="V262" s="8">
        <f t="shared" si="32"/>
        <v>10980.928767123287</v>
      </c>
      <c r="W262" s="8">
        <f t="shared" si="32"/>
        <v>12960.846575342466</v>
      </c>
      <c r="X262" s="8">
        <f t="shared" si="32"/>
        <v>17074.178082191782</v>
      </c>
      <c r="Y262" s="8" t="e">
        <f t="shared" si="32"/>
        <v>#REF!</v>
      </c>
      <c r="Z262" s="8" t="e">
        <f t="shared" si="32"/>
        <v>#REF!</v>
      </c>
      <c r="AA262" s="8" t="e">
        <f t="shared" si="32"/>
        <v>#REF!</v>
      </c>
    </row>
    <row r="263" spans="1:27" x14ac:dyDescent="0.25">
      <c r="A263" s="3">
        <v>43738</v>
      </c>
      <c r="B263" s="4">
        <v>108</v>
      </c>
      <c r="C263" s="8">
        <f t="shared" si="26"/>
        <v>12338.630136986301</v>
      </c>
      <c r="D263" s="8">
        <f t="shared" si="26"/>
        <v>14300.383561643834</v>
      </c>
      <c r="E263" s="8">
        <f t="shared" si="26"/>
        <v>18375.978082191781</v>
      </c>
      <c r="F263" s="8">
        <f t="shared" si="29"/>
        <v>18646.42191780822</v>
      </c>
      <c r="G263" s="8" t="e">
        <f t="shared" si="29"/>
        <v>#REF!</v>
      </c>
      <c r="H263" s="8" t="e">
        <f t="shared" si="29"/>
        <v>#REF!</v>
      </c>
      <c r="I263" s="8">
        <f t="shared" si="30"/>
        <v>25729.446575342467</v>
      </c>
      <c r="J263" s="8">
        <f t="shared" si="30"/>
        <v>27691.199999999997</v>
      </c>
      <c r="K263" s="8">
        <f t="shared" si="30"/>
        <v>31766.794520547945</v>
      </c>
      <c r="L263" s="8">
        <f t="shared" si="31"/>
        <v>63177.928767123296</v>
      </c>
      <c r="M263" s="8" t="e">
        <f t="shared" si="31"/>
        <v>#REF!</v>
      </c>
      <c r="N263" s="8" t="e">
        <f t="shared" si="31"/>
        <v>#REF!</v>
      </c>
      <c r="P263" s="8">
        <f t="shared" si="32"/>
        <v>4894.6191780821919</v>
      </c>
      <c r="Q263" s="8">
        <f t="shared" si="32"/>
        <v>6856.3726027397261</v>
      </c>
      <c r="R263" s="8">
        <f t="shared" si="32"/>
        <v>10931.967123287672</v>
      </c>
      <c r="S263" s="8" t="e">
        <f t="shared" si="32"/>
        <v>#REF!</v>
      </c>
      <c r="T263" s="8" t="e">
        <f t="shared" si="32"/>
        <v>#REF!</v>
      </c>
      <c r="U263" s="8" t="e">
        <f t="shared" si="32"/>
        <v>#REF!</v>
      </c>
      <c r="V263" s="8">
        <f t="shared" si="32"/>
        <v>10880.186301369862</v>
      </c>
      <c r="W263" s="8">
        <f t="shared" si="32"/>
        <v>12841.939726027398</v>
      </c>
      <c r="X263" s="8">
        <f t="shared" si="32"/>
        <v>16917.534246575342</v>
      </c>
      <c r="Y263" s="8" t="e">
        <f t="shared" si="32"/>
        <v>#REF!</v>
      </c>
      <c r="Z263" s="8" t="e">
        <f t="shared" si="32"/>
        <v>#REF!</v>
      </c>
      <c r="AA263" s="8" t="e">
        <f t="shared" si="32"/>
        <v>#REF!</v>
      </c>
    </row>
    <row r="264" spans="1:27" x14ac:dyDescent="0.25">
      <c r="A264" s="3">
        <v>43739</v>
      </c>
      <c r="B264" s="4">
        <v>107</v>
      </c>
      <c r="C264" s="8">
        <f t="shared" si="26"/>
        <v>12224.383561643835</v>
      </c>
      <c r="D264" s="8">
        <f t="shared" si="26"/>
        <v>14167.972602739725</v>
      </c>
      <c r="E264" s="8">
        <f t="shared" si="26"/>
        <v>18205.830136986304</v>
      </c>
      <c r="F264" s="8">
        <f t="shared" si="29"/>
        <v>18473.769863013698</v>
      </c>
      <c r="G264" s="8" t="e">
        <f t="shared" si="29"/>
        <v>#REF!</v>
      </c>
      <c r="H264" s="8" t="e">
        <f t="shared" si="29"/>
        <v>#REF!</v>
      </c>
      <c r="I264" s="8">
        <f t="shared" si="30"/>
        <v>25491.21095890411</v>
      </c>
      <c r="J264" s="8">
        <f t="shared" si="30"/>
        <v>27434.799999999999</v>
      </c>
      <c r="K264" s="8">
        <f t="shared" si="30"/>
        <v>31472.657534246577</v>
      </c>
      <c r="L264" s="8">
        <f t="shared" si="31"/>
        <v>62592.947945205487</v>
      </c>
      <c r="M264" s="8" t="e">
        <f t="shared" si="31"/>
        <v>#REF!</v>
      </c>
      <c r="N264" s="8" t="e">
        <f t="shared" si="31"/>
        <v>#REF!</v>
      </c>
      <c r="P264" s="8">
        <f t="shared" si="32"/>
        <v>4849.2986301369856</v>
      </c>
      <c r="Q264" s="8">
        <f t="shared" si="32"/>
        <v>6792.8876712328765</v>
      </c>
      <c r="R264" s="8">
        <f t="shared" si="32"/>
        <v>10830.745205479452</v>
      </c>
      <c r="S264" s="8" t="e">
        <f t="shared" si="32"/>
        <v>#REF!</v>
      </c>
      <c r="T264" s="8" t="e">
        <f t="shared" si="32"/>
        <v>#REF!</v>
      </c>
      <c r="U264" s="8" t="e">
        <f t="shared" si="32"/>
        <v>#REF!</v>
      </c>
      <c r="V264" s="8">
        <f t="shared" si="32"/>
        <v>10779.443835616437</v>
      </c>
      <c r="W264" s="8">
        <f t="shared" si="32"/>
        <v>12723.03287671233</v>
      </c>
      <c r="X264" s="8">
        <f t="shared" si="32"/>
        <v>16760.890410958906</v>
      </c>
      <c r="Y264" s="8" t="e">
        <f t="shared" si="32"/>
        <v>#REF!</v>
      </c>
      <c r="Z264" s="8" t="e">
        <f t="shared" si="32"/>
        <v>#REF!</v>
      </c>
      <c r="AA264" s="8" t="e">
        <f t="shared" si="32"/>
        <v>#REF!</v>
      </c>
    </row>
    <row r="265" spans="1:27" x14ac:dyDescent="0.25">
      <c r="A265" s="3">
        <v>43740</v>
      </c>
      <c r="B265" s="4">
        <v>106</v>
      </c>
      <c r="C265" s="8">
        <f t="shared" si="26"/>
        <v>12110.13698630137</v>
      </c>
      <c r="D265" s="8">
        <f t="shared" si="26"/>
        <v>14035.561643835616</v>
      </c>
      <c r="E265" s="8">
        <f t="shared" si="26"/>
        <v>18035.682191780823</v>
      </c>
      <c r="F265" s="8">
        <f t="shared" si="29"/>
        <v>18301.11780821918</v>
      </c>
      <c r="G265" s="8" t="e">
        <f t="shared" si="29"/>
        <v>#REF!</v>
      </c>
      <c r="H265" s="8" t="e">
        <f t="shared" si="29"/>
        <v>#REF!</v>
      </c>
      <c r="I265" s="8">
        <f t="shared" si="30"/>
        <v>25252.975342465754</v>
      </c>
      <c r="J265" s="8">
        <f t="shared" si="30"/>
        <v>27178.399999999998</v>
      </c>
      <c r="K265" s="8">
        <f t="shared" si="30"/>
        <v>31178.520547945205</v>
      </c>
      <c r="L265" s="8">
        <f t="shared" si="31"/>
        <v>62007.967123287679</v>
      </c>
      <c r="M265" s="8" t="e">
        <f t="shared" si="31"/>
        <v>#REF!</v>
      </c>
      <c r="N265" s="8" t="e">
        <f t="shared" si="31"/>
        <v>#REF!</v>
      </c>
      <c r="P265" s="8">
        <f t="shared" si="32"/>
        <v>4803.9780821917802</v>
      </c>
      <c r="Q265" s="8">
        <f t="shared" si="32"/>
        <v>6729.402739726027</v>
      </c>
      <c r="R265" s="8">
        <f t="shared" si="32"/>
        <v>10729.523287671233</v>
      </c>
      <c r="S265" s="8" t="e">
        <f t="shared" si="32"/>
        <v>#REF!</v>
      </c>
      <c r="T265" s="8" t="e">
        <f t="shared" si="32"/>
        <v>#REF!</v>
      </c>
      <c r="U265" s="8" t="e">
        <f t="shared" si="32"/>
        <v>#REF!</v>
      </c>
      <c r="V265" s="8">
        <f t="shared" si="32"/>
        <v>10678.701369863013</v>
      </c>
      <c r="W265" s="8">
        <f t="shared" si="32"/>
        <v>12604.12602739726</v>
      </c>
      <c r="X265" s="8">
        <f t="shared" si="32"/>
        <v>16604.246575342466</v>
      </c>
      <c r="Y265" s="8" t="e">
        <f t="shared" si="32"/>
        <v>#REF!</v>
      </c>
      <c r="Z265" s="8" t="e">
        <f t="shared" si="32"/>
        <v>#REF!</v>
      </c>
      <c r="AA265" s="8" t="e">
        <f t="shared" si="32"/>
        <v>#REF!</v>
      </c>
    </row>
    <row r="266" spans="1:27" x14ac:dyDescent="0.25">
      <c r="A266" s="3">
        <v>43741</v>
      </c>
      <c r="B266" s="4">
        <v>105</v>
      </c>
      <c r="C266" s="8">
        <f t="shared" si="26"/>
        <v>11995.890410958904</v>
      </c>
      <c r="D266" s="8">
        <f t="shared" si="26"/>
        <v>13903.150684931506</v>
      </c>
      <c r="E266" s="8">
        <f t="shared" si="26"/>
        <v>17865.534246575342</v>
      </c>
      <c r="F266" s="8">
        <f t="shared" si="29"/>
        <v>18128.465753424658</v>
      </c>
      <c r="G266" s="8" t="e">
        <f t="shared" si="29"/>
        <v>#REF!</v>
      </c>
      <c r="H266" s="8" t="e">
        <f t="shared" si="29"/>
        <v>#REF!</v>
      </c>
      <c r="I266" s="8">
        <f t="shared" si="30"/>
        <v>25014.739726027397</v>
      </c>
      <c r="J266" s="8">
        <f t="shared" si="30"/>
        <v>26921.999999999996</v>
      </c>
      <c r="K266" s="8">
        <f t="shared" si="30"/>
        <v>30884.383561643834</v>
      </c>
      <c r="L266" s="8">
        <f t="shared" si="31"/>
        <v>61422.98630136987</v>
      </c>
      <c r="M266" s="8" t="e">
        <f t="shared" si="31"/>
        <v>#REF!</v>
      </c>
      <c r="N266" s="8" t="e">
        <f t="shared" si="31"/>
        <v>#REF!</v>
      </c>
      <c r="P266" s="8">
        <f t="shared" si="32"/>
        <v>4758.6575342465749</v>
      </c>
      <c r="Q266" s="8">
        <f t="shared" si="32"/>
        <v>6665.9178082191784</v>
      </c>
      <c r="R266" s="8">
        <f t="shared" si="32"/>
        <v>10628.301369863013</v>
      </c>
      <c r="S266" s="8" t="e">
        <f t="shared" si="32"/>
        <v>#REF!</v>
      </c>
      <c r="T266" s="8" t="e">
        <f t="shared" si="32"/>
        <v>#REF!</v>
      </c>
      <c r="U266" s="8" t="e">
        <f t="shared" si="32"/>
        <v>#REF!</v>
      </c>
      <c r="V266" s="8">
        <f t="shared" si="32"/>
        <v>10577.958904109588</v>
      </c>
      <c r="W266" s="8">
        <f t="shared" si="32"/>
        <v>12485.219178082192</v>
      </c>
      <c r="X266" s="8">
        <f t="shared" si="32"/>
        <v>16447.60273972603</v>
      </c>
      <c r="Y266" s="8" t="e">
        <f t="shared" si="32"/>
        <v>#REF!</v>
      </c>
      <c r="Z266" s="8" t="e">
        <f t="shared" si="32"/>
        <v>#REF!</v>
      </c>
      <c r="AA266" s="8" t="e">
        <f t="shared" si="32"/>
        <v>#REF!</v>
      </c>
    </row>
    <row r="267" spans="1:27" x14ac:dyDescent="0.25">
      <c r="A267" s="3">
        <v>43742</v>
      </c>
      <c r="B267" s="4">
        <v>104</v>
      </c>
      <c r="C267" s="8">
        <f t="shared" si="26"/>
        <v>11881.643835616438</v>
      </c>
      <c r="D267" s="8">
        <f t="shared" si="26"/>
        <v>13770.739726027396</v>
      </c>
      <c r="E267" s="8">
        <f t="shared" si="26"/>
        <v>17695.386301369865</v>
      </c>
      <c r="F267" s="8">
        <f t="shared" si="29"/>
        <v>17955.813698630136</v>
      </c>
      <c r="G267" s="8" t="e">
        <f t="shared" si="29"/>
        <v>#REF!</v>
      </c>
      <c r="H267" s="8" t="e">
        <f t="shared" si="29"/>
        <v>#REF!</v>
      </c>
      <c r="I267" s="8">
        <f t="shared" si="30"/>
        <v>24776.504109589041</v>
      </c>
      <c r="J267" s="8">
        <f t="shared" si="30"/>
        <v>26665.599999999999</v>
      </c>
      <c r="K267" s="8">
        <f t="shared" si="30"/>
        <v>30590.246575342466</v>
      </c>
      <c r="L267" s="8">
        <f t="shared" si="31"/>
        <v>60838.005479452062</v>
      </c>
      <c r="M267" s="8" t="e">
        <f t="shared" si="31"/>
        <v>#REF!</v>
      </c>
      <c r="N267" s="8" t="e">
        <f t="shared" si="31"/>
        <v>#REF!</v>
      </c>
      <c r="P267" s="8">
        <f t="shared" si="32"/>
        <v>4713.3369863013695</v>
      </c>
      <c r="Q267" s="8">
        <f t="shared" si="32"/>
        <v>6602.4328767123288</v>
      </c>
      <c r="R267" s="8">
        <f t="shared" si="32"/>
        <v>10527.079452054793</v>
      </c>
      <c r="S267" s="8" t="e">
        <f t="shared" si="32"/>
        <v>#REF!</v>
      </c>
      <c r="T267" s="8" t="e">
        <f t="shared" si="32"/>
        <v>#REF!</v>
      </c>
      <c r="U267" s="8" t="e">
        <f t="shared" si="32"/>
        <v>#REF!</v>
      </c>
      <c r="V267" s="8">
        <f t="shared" si="32"/>
        <v>10477.216438356165</v>
      </c>
      <c r="W267" s="8">
        <f t="shared" si="32"/>
        <v>12366.312328767124</v>
      </c>
      <c r="X267" s="8">
        <f t="shared" si="32"/>
        <v>16290.95890410959</v>
      </c>
      <c r="Y267" s="8" t="e">
        <f t="shared" si="32"/>
        <v>#REF!</v>
      </c>
      <c r="Z267" s="8" t="e">
        <f t="shared" si="32"/>
        <v>#REF!</v>
      </c>
      <c r="AA267" s="8" t="e">
        <f t="shared" si="32"/>
        <v>#REF!</v>
      </c>
    </row>
    <row r="268" spans="1:27" x14ac:dyDescent="0.25">
      <c r="A268" s="3">
        <v>43743</v>
      </c>
      <c r="B268" s="4">
        <v>103</v>
      </c>
      <c r="C268" s="8">
        <f t="shared" si="26"/>
        <v>11767.397260273972</v>
      </c>
      <c r="D268" s="8">
        <f t="shared" si="26"/>
        <v>13638.328767123287</v>
      </c>
      <c r="E268" s="8">
        <f t="shared" si="26"/>
        <v>17525.238356164384</v>
      </c>
      <c r="F268" s="8">
        <f t="shared" si="29"/>
        <v>17783.161643835618</v>
      </c>
      <c r="G268" s="8" t="e">
        <f t="shared" si="29"/>
        <v>#REF!</v>
      </c>
      <c r="H268" s="8" t="e">
        <f t="shared" si="29"/>
        <v>#REF!</v>
      </c>
      <c r="I268" s="8">
        <f t="shared" si="30"/>
        <v>24538.268493150685</v>
      </c>
      <c r="J268" s="8">
        <f t="shared" si="30"/>
        <v>26409.199999999997</v>
      </c>
      <c r="K268" s="8">
        <f t="shared" si="30"/>
        <v>30296.109589041094</v>
      </c>
      <c r="L268" s="8">
        <f t="shared" si="31"/>
        <v>60253.024657534253</v>
      </c>
      <c r="M268" s="8" t="e">
        <f t="shared" si="31"/>
        <v>#REF!</v>
      </c>
      <c r="N268" s="8" t="e">
        <f t="shared" si="31"/>
        <v>#REF!</v>
      </c>
      <c r="P268" s="8">
        <f t="shared" si="32"/>
        <v>4668.0164383561641</v>
      </c>
      <c r="Q268" s="8">
        <f t="shared" si="32"/>
        <v>6538.9479452054793</v>
      </c>
      <c r="R268" s="8">
        <f t="shared" si="32"/>
        <v>10425.857534246576</v>
      </c>
      <c r="S268" s="8" t="e">
        <f t="shared" si="32"/>
        <v>#REF!</v>
      </c>
      <c r="T268" s="8" t="e">
        <f t="shared" si="32"/>
        <v>#REF!</v>
      </c>
      <c r="U268" s="8" t="e">
        <f t="shared" si="32"/>
        <v>#REF!</v>
      </c>
      <c r="V268" s="8">
        <f t="shared" si="32"/>
        <v>10376.47397260274</v>
      </c>
      <c r="W268" s="8">
        <f t="shared" si="32"/>
        <v>12247.405479452056</v>
      </c>
      <c r="X268" s="8">
        <f t="shared" si="32"/>
        <v>16134.315068493152</v>
      </c>
      <c r="Y268" s="8" t="e">
        <f t="shared" si="32"/>
        <v>#REF!</v>
      </c>
      <c r="Z268" s="8" t="e">
        <f t="shared" si="32"/>
        <v>#REF!</v>
      </c>
      <c r="AA268" s="8" t="e">
        <f t="shared" si="32"/>
        <v>#REF!</v>
      </c>
    </row>
    <row r="269" spans="1:27" x14ac:dyDescent="0.25">
      <c r="A269" s="3">
        <v>43744</v>
      </c>
      <c r="B269" s="4">
        <v>102</v>
      </c>
      <c r="C269" s="8">
        <f t="shared" si="26"/>
        <v>11653.150684931506</v>
      </c>
      <c r="D269" s="8">
        <f t="shared" si="26"/>
        <v>13505.917808219177</v>
      </c>
      <c r="E269" s="8">
        <f t="shared" si="26"/>
        <v>17355.090410958906</v>
      </c>
      <c r="F269" s="8">
        <f t="shared" si="29"/>
        <v>17610.509589041096</v>
      </c>
      <c r="G269" s="8" t="e">
        <f t="shared" si="29"/>
        <v>#REF!</v>
      </c>
      <c r="H269" s="8" t="e">
        <f t="shared" si="29"/>
        <v>#REF!</v>
      </c>
      <c r="I269" s="8">
        <f t="shared" si="30"/>
        <v>24300.032876712328</v>
      </c>
      <c r="J269" s="8">
        <f t="shared" si="30"/>
        <v>26152.799999999999</v>
      </c>
      <c r="K269" s="8">
        <f t="shared" si="30"/>
        <v>30001.972602739726</v>
      </c>
      <c r="L269" s="8">
        <f t="shared" si="31"/>
        <v>59668.043835616445</v>
      </c>
      <c r="M269" s="8" t="e">
        <f t="shared" si="31"/>
        <v>#REF!</v>
      </c>
      <c r="N269" s="8" t="e">
        <f t="shared" si="31"/>
        <v>#REF!</v>
      </c>
      <c r="P269" s="8">
        <f t="shared" si="32"/>
        <v>4622.6958904109588</v>
      </c>
      <c r="Q269" s="8">
        <f t="shared" si="32"/>
        <v>6475.4630136986298</v>
      </c>
      <c r="R269" s="8">
        <f t="shared" si="32"/>
        <v>10324.635616438356</v>
      </c>
      <c r="S269" s="8" t="e">
        <f t="shared" si="32"/>
        <v>#REF!</v>
      </c>
      <c r="T269" s="8" t="e">
        <f t="shared" si="32"/>
        <v>#REF!</v>
      </c>
      <c r="U269" s="8" t="e">
        <f t="shared" si="32"/>
        <v>#REF!</v>
      </c>
      <c r="V269" s="8">
        <f t="shared" si="32"/>
        <v>10275.731506849315</v>
      </c>
      <c r="W269" s="8">
        <f t="shared" si="32"/>
        <v>12128.498630136986</v>
      </c>
      <c r="X269" s="8">
        <f t="shared" si="32"/>
        <v>15977.671232876713</v>
      </c>
      <c r="Y269" s="8" t="e">
        <f t="shared" si="32"/>
        <v>#REF!</v>
      </c>
      <c r="Z269" s="8" t="e">
        <f t="shared" si="32"/>
        <v>#REF!</v>
      </c>
      <c r="AA269" s="8" t="e">
        <f t="shared" si="32"/>
        <v>#REF!</v>
      </c>
    </row>
    <row r="270" spans="1:27" x14ac:dyDescent="0.25">
      <c r="A270" s="3">
        <v>43745</v>
      </c>
      <c r="B270" s="4">
        <v>101</v>
      </c>
      <c r="C270" s="8">
        <f t="shared" si="26"/>
        <v>11538.904109589041</v>
      </c>
      <c r="D270" s="8">
        <f t="shared" si="26"/>
        <v>13373.506849315067</v>
      </c>
      <c r="E270" s="8">
        <f t="shared" si="26"/>
        <v>17184.942465753425</v>
      </c>
      <c r="F270" s="8">
        <f t="shared" si="29"/>
        <v>17437.857534246577</v>
      </c>
      <c r="G270" s="8" t="e">
        <f t="shared" si="29"/>
        <v>#REF!</v>
      </c>
      <c r="H270" s="8" t="e">
        <f t="shared" si="29"/>
        <v>#REF!</v>
      </c>
      <c r="I270" s="8">
        <f t="shared" si="30"/>
        <v>24061.797260273972</v>
      </c>
      <c r="J270" s="8">
        <f t="shared" si="30"/>
        <v>25896.399999999998</v>
      </c>
      <c r="K270" s="8">
        <f t="shared" si="30"/>
        <v>29707.835616438355</v>
      </c>
      <c r="L270" s="8">
        <f t="shared" si="31"/>
        <v>59083.063013698636</v>
      </c>
      <c r="M270" s="8" t="e">
        <f t="shared" si="31"/>
        <v>#REF!</v>
      </c>
      <c r="N270" s="8" t="e">
        <f t="shared" si="31"/>
        <v>#REF!</v>
      </c>
      <c r="P270" s="8">
        <f t="shared" si="32"/>
        <v>4577.3753424657534</v>
      </c>
      <c r="Q270" s="8">
        <f t="shared" si="32"/>
        <v>6411.9780821917811</v>
      </c>
      <c r="R270" s="8">
        <f t="shared" si="32"/>
        <v>10223.413698630136</v>
      </c>
      <c r="S270" s="8" t="e">
        <f t="shared" si="32"/>
        <v>#REF!</v>
      </c>
      <c r="T270" s="8" t="e">
        <f t="shared" si="32"/>
        <v>#REF!</v>
      </c>
      <c r="U270" s="8" t="e">
        <f t="shared" si="32"/>
        <v>#REF!</v>
      </c>
      <c r="V270" s="8">
        <f t="shared" si="32"/>
        <v>10174.989041095891</v>
      </c>
      <c r="W270" s="8">
        <f t="shared" si="32"/>
        <v>12009.591780821918</v>
      </c>
      <c r="X270" s="8">
        <f t="shared" si="32"/>
        <v>15821.027397260275</v>
      </c>
      <c r="Y270" s="8" t="e">
        <f t="shared" si="32"/>
        <v>#REF!</v>
      </c>
      <c r="Z270" s="8" t="e">
        <f t="shared" si="32"/>
        <v>#REF!</v>
      </c>
      <c r="AA270" s="8" t="e">
        <f t="shared" si="32"/>
        <v>#REF!</v>
      </c>
    </row>
    <row r="271" spans="1:27" x14ac:dyDescent="0.25">
      <c r="A271" s="3">
        <v>43746</v>
      </c>
      <c r="B271" s="4">
        <v>100</v>
      </c>
      <c r="C271" s="8">
        <f t="shared" si="26"/>
        <v>11424.657534246575</v>
      </c>
      <c r="D271" s="8">
        <f t="shared" si="26"/>
        <v>13241.095890410958</v>
      </c>
      <c r="E271" s="8">
        <f t="shared" si="26"/>
        <v>17014.794520547945</v>
      </c>
      <c r="F271" s="8">
        <f t="shared" si="29"/>
        <v>17265.205479452055</v>
      </c>
      <c r="G271" s="8" t="e">
        <f t="shared" si="29"/>
        <v>#REF!</v>
      </c>
      <c r="H271" s="8" t="e">
        <f t="shared" si="29"/>
        <v>#REF!</v>
      </c>
      <c r="I271" s="8">
        <f t="shared" si="30"/>
        <v>23823.561643835619</v>
      </c>
      <c r="J271" s="8">
        <f t="shared" si="30"/>
        <v>25639.999999999996</v>
      </c>
      <c r="K271" s="8">
        <f t="shared" si="30"/>
        <v>29413.698630136987</v>
      </c>
      <c r="L271" s="8">
        <f t="shared" si="31"/>
        <v>58498.082191780828</v>
      </c>
      <c r="M271" s="8" t="e">
        <f t="shared" si="31"/>
        <v>#REF!</v>
      </c>
      <c r="N271" s="8" t="e">
        <f t="shared" si="31"/>
        <v>#REF!</v>
      </c>
      <c r="P271" s="8">
        <f t="shared" si="32"/>
        <v>4532.0547945205471</v>
      </c>
      <c r="Q271" s="8">
        <f t="shared" si="32"/>
        <v>6348.4931506849316</v>
      </c>
      <c r="R271" s="8">
        <f t="shared" si="32"/>
        <v>10122.191780821917</v>
      </c>
      <c r="S271" s="8" t="e">
        <f t="shared" si="32"/>
        <v>#REF!</v>
      </c>
      <c r="T271" s="8" t="e">
        <f t="shared" si="32"/>
        <v>#REF!</v>
      </c>
      <c r="U271" s="8" t="e">
        <f t="shared" si="32"/>
        <v>#REF!</v>
      </c>
      <c r="V271" s="8">
        <f t="shared" si="32"/>
        <v>10074.246575342466</v>
      </c>
      <c r="W271" s="8">
        <f t="shared" si="32"/>
        <v>11890.68493150685</v>
      </c>
      <c r="X271" s="8">
        <f t="shared" si="32"/>
        <v>15664.383561643837</v>
      </c>
      <c r="Y271" s="8" t="e">
        <f t="shared" si="32"/>
        <v>#REF!</v>
      </c>
      <c r="Z271" s="8" t="e">
        <f t="shared" si="32"/>
        <v>#REF!</v>
      </c>
      <c r="AA271" s="8" t="e">
        <f t="shared" si="32"/>
        <v>#REF!</v>
      </c>
    </row>
    <row r="272" spans="1:27" x14ac:dyDescent="0.25">
      <c r="A272" s="3">
        <v>43747</v>
      </c>
      <c r="B272" s="4">
        <v>99</v>
      </c>
      <c r="C272" s="8">
        <f t="shared" si="26"/>
        <v>11310.410958904109</v>
      </c>
      <c r="D272" s="8">
        <f t="shared" si="26"/>
        <v>13108.684931506848</v>
      </c>
      <c r="E272" s="8">
        <f t="shared" si="26"/>
        <v>16844.646575342467</v>
      </c>
      <c r="F272" s="8">
        <f t="shared" si="29"/>
        <v>17092.553424657533</v>
      </c>
      <c r="G272" s="8" t="e">
        <f t="shared" si="29"/>
        <v>#REF!</v>
      </c>
      <c r="H272" s="8" t="e">
        <f t="shared" si="29"/>
        <v>#REF!</v>
      </c>
      <c r="I272" s="8">
        <f t="shared" si="30"/>
        <v>23585.326027397263</v>
      </c>
      <c r="J272" s="8">
        <f t="shared" si="30"/>
        <v>25383.599999999999</v>
      </c>
      <c r="K272" s="8">
        <f t="shared" si="30"/>
        <v>29119.561643835616</v>
      </c>
      <c r="L272" s="8">
        <f t="shared" si="31"/>
        <v>57913.101369863019</v>
      </c>
      <c r="M272" s="8" t="e">
        <f t="shared" si="31"/>
        <v>#REF!</v>
      </c>
      <c r="N272" s="8" t="e">
        <f t="shared" si="31"/>
        <v>#REF!</v>
      </c>
      <c r="P272" s="8">
        <f t="shared" si="32"/>
        <v>4486.7342465753418</v>
      </c>
      <c r="Q272" s="8">
        <f t="shared" si="32"/>
        <v>6285.0082191780821</v>
      </c>
      <c r="R272" s="8">
        <f t="shared" si="32"/>
        <v>10020.969863013699</v>
      </c>
      <c r="S272" s="8" t="e">
        <f t="shared" si="32"/>
        <v>#REF!</v>
      </c>
      <c r="T272" s="8" t="e">
        <f t="shared" si="32"/>
        <v>#REF!</v>
      </c>
      <c r="U272" s="8" t="e">
        <f t="shared" si="32"/>
        <v>#REF!</v>
      </c>
      <c r="V272" s="8">
        <f t="shared" si="32"/>
        <v>9973.504109589041</v>
      </c>
      <c r="W272" s="8">
        <f t="shared" si="32"/>
        <v>11771.778082191782</v>
      </c>
      <c r="X272" s="8">
        <f t="shared" si="32"/>
        <v>15507.739726027397</v>
      </c>
      <c r="Y272" s="8" t="e">
        <f t="shared" si="32"/>
        <v>#REF!</v>
      </c>
      <c r="Z272" s="8" t="e">
        <f t="shared" si="32"/>
        <v>#REF!</v>
      </c>
      <c r="AA272" s="8" t="e">
        <f t="shared" si="32"/>
        <v>#REF!</v>
      </c>
    </row>
    <row r="273" spans="1:27" x14ac:dyDescent="0.25">
      <c r="A273" s="3">
        <v>43748</v>
      </c>
      <c r="B273" s="4">
        <v>98</v>
      </c>
      <c r="C273" s="8">
        <f t="shared" si="26"/>
        <v>11196.164383561643</v>
      </c>
      <c r="D273" s="8">
        <f t="shared" si="26"/>
        <v>12976.273972602739</v>
      </c>
      <c r="E273" s="8">
        <f t="shared" si="26"/>
        <v>16674.498630136986</v>
      </c>
      <c r="F273" s="8">
        <f t="shared" si="29"/>
        <v>16919.901369863015</v>
      </c>
      <c r="G273" s="8" t="e">
        <f t="shared" si="29"/>
        <v>#REF!</v>
      </c>
      <c r="H273" s="8" t="e">
        <f t="shared" si="29"/>
        <v>#REF!</v>
      </c>
      <c r="I273" s="8">
        <f t="shared" si="30"/>
        <v>23347.090410958906</v>
      </c>
      <c r="J273" s="8">
        <f t="shared" si="30"/>
        <v>25127.199999999997</v>
      </c>
      <c r="K273" s="8">
        <f t="shared" si="30"/>
        <v>28825.424657534248</v>
      </c>
      <c r="L273" s="8">
        <f t="shared" si="31"/>
        <v>57328.120547945211</v>
      </c>
      <c r="M273" s="8" t="e">
        <f t="shared" si="31"/>
        <v>#REF!</v>
      </c>
      <c r="N273" s="8" t="e">
        <f t="shared" si="31"/>
        <v>#REF!</v>
      </c>
      <c r="P273" s="8">
        <f t="shared" si="32"/>
        <v>4441.4136986301364</v>
      </c>
      <c r="Q273" s="8">
        <f t="shared" si="32"/>
        <v>6221.5232876712325</v>
      </c>
      <c r="R273" s="8">
        <f t="shared" si="32"/>
        <v>9919.7479452054795</v>
      </c>
      <c r="S273" s="8" t="e">
        <f t="shared" si="32"/>
        <v>#REF!</v>
      </c>
      <c r="T273" s="8" t="e">
        <f t="shared" si="32"/>
        <v>#REF!</v>
      </c>
      <c r="U273" s="8" t="e">
        <f t="shared" si="32"/>
        <v>#REF!</v>
      </c>
      <c r="V273" s="8">
        <f t="shared" si="32"/>
        <v>9872.7616438356163</v>
      </c>
      <c r="W273" s="8">
        <f t="shared" si="32"/>
        <v>11652.871232876712</v>
      </c>
      <c r="X273" s="8">
        <f t="shared" si="32"/>
        <v>15351.095890410959</v>
      </c>
      <c r="Y273" s="8" t="e">
        <f t="shared" si="32"/>
        <v>#REF!</v>
      </c>
      <c r="Z273" s="8" t="e">
        <f t="shared" si="32"/>
        <v>#REF!</v>
      </c>
      <c r="AA273" s="8" t="e">
        <f t="shared" si="32"/>
        <v>#REF!</v>
      </c>
    </row>
    <row r="274" spans="1:27" x14ac:dyDescent="0.25">
      <c r="A274" s="3">
        <v>43749</v>
      </c>
      <c r="B274" s="4">
        <v>97</v>
      </c>
      <c r="C274" s="8">
        <f t="shared" ref="C274:E337" si="33">+C$5/365*$B274</f>
        <v>11081.917808219177</v>
      </c>
      <c r="D274" s="8">
        <f t="shared" si="33"/>
        <v>12843.863013698628</v>
      </c>
      <c r="E274" s="8">
        <f t="shared" si="33"/>
        <v>16504.350684931509</v>
      </c>
      <c r="F274" s="8">
        <f t="shared" si="29"/>
        <v>16747.249315068493</v>
      </c>
      <c r="G274" s="8" t="e">
        <f t="shared" si="29"/>
        <v>#REF!</v>
      </c>
      <c r="H274" s="8" t="e">
        <f t="shared" si="29"/>
        <v>#REF!</v>
      </c>
      <c r="I274" s="8">
        <f t="shared" si="30"/>
        <v>23108.85479452055</v>
      </c>
      <c r="J274" s="8">
        <f t="shared" si="30"/>
        <v>24870.799999999999</v>
      </c>
      <c r="K274" s="8">
        <f t="shared" si="30"/>
        <v>28531.287671232876</v>
      </c>
      <c r="L274" s="8">
        <f t="shared" si="31"/>
        <v>56743.139726027403</v>
      </c>
      <c r="M274" s="8" t="e">
        <f t="shared" si="31"/>
        <v>#REF!</v>
      </c>
      <c r="N274" s="8" t="e">
        <f t="shared" si="31"/>
        <v>#REF!</v>
      </c>
      <c r="P274" s="8">
        <f t="shared" si="32"/>
        <v>4396.0931506849311</v>
      </c>
      <c r="Q274" s="8">
        <f t="shared" si="32"/>
        <v>6158.0383561643839</v>
      </c>
      <c r="R274" s="8">
        <f t="shared" si="32"/>
        <v>9818.5260273972599</v>
      </c>
      <c r="S274" s="8" t="e">
        <f t="shared" si="32"/>
        <v>#REF!</v>
      </c>
      <c r="T274" s="8" t="e">
        <f t="shared" si="32"/>
        <v>#REF!</v>
      </c>
      <c r="U274" s="8" t="e">
        <f t="shared" si="32"/>
        <v>#REF!</v>
      </c>
      <c r="V274" s="8">
        <f t="shared" si="32"/>
        <v>9772.0191780821915</v>
      </c>
      <c r="W274" s="8">
        <f t="shared" si="32"/>
        <v>11533.964383561644</v>
      </c>
      <c r="X274" s="8">
        <f t="shared" si="32"/>
        <v>15194.452054794521</v>
      </c>
      <c r="Y274" s="8" t="e">
        <f t="shared" si="32"/>
        <v>#REF!</v>
      </c>
      <c r="Z274" s="8" t="e">
        <f t="shared" si="32"/>
        <v>#REF!</v>
      </c>
      <c r="AA274" s="8" t="e">
        <f t="shared" si="32"/>
        <v>#REF!</v>
      </c>
    </row>
    <row r="275" spans="1:27" x14ac:dyDescent="0.25">
      <c r="A275" s="3">
        <v>43750</v>
      </c>
      <c r="B275" s="4">
        <v>96</v>
      </c>
      <c r="C275" s="8">
        <f t="shared" si="33"/>
        <v>10967.671232876712</v>
      </c>
      <c r="D275" s="8">
        <f t="shared" si="33"/>
        <v>12711.452054794519</v>
      </c>
      <c r="E275" s="8">
        <f t="shared" si="33"/>
        <v>16334.202739726028</v>
      </c>
      <c r="F275" s="8">
        <f t="shared" si="29"/>
        <v>16574.597260273971</v>
      </c>
      <c r="G275" s="8" t="e">
        <f t="shared" si="29"/>
        <v>#REF!</v>
      </c>
      <c r="H275" s="8" t="e">
        <f t="shared" si="29"/>
        <v>#REF!</v>
      </c>
      <c r="I275" s="8">
        <f t="shared" si="30"/>
        <v>22870.619178082194</v>
      </c>
      <c r="J275" s="8">
        <f t="shared" si="30"/>
        <v>24614.399999999998</v>
      </c>
      <c r="K275" s="8">
        <f t="shared" si="30"/>
        <v>28237.150684931505</v>
      </c>
      <c r="L275" s="8">
        <f t="shared" si="31"/>
        <v>56158.158904109594</v>
      </c>
      <c r="M275" s="8" t="e">
        <f t="shared" si="31"/>
        <v>#REF!</v>
      </c>
      <c r="N275" s="8" t="e">
        <f t="shared" si="31"/>
        <v>#REF!</v>
      </c>
      <c r="P275" s="8">
        <f t="shared" si="32"/>
        <v>4350.7726027397257</v>
      </c>
      <c r="Q275" s="8">
        <f t="shared" si="32"/>
        <v>6094.5534246575344</v>
      </c>
      <c r="R275" s="8">
        <f t="shared" si="32"/>
        <v>9717.3041095890403</v>
      </c>
      <c r="S275" s="8" t="e">
        <f t="shared" si="32"/>
        <v>#REF!</v>
      </c>
      <c r="T275" s="8" t="e">
        <f t="shared" si="32"/>
        <v>#REF!</v>
      </c>
      <c r="U275" s="8" t="e">
        <f t="shared" si="32"/>
        <v>#REF!</v>
      </c>
      <c r="V275" s="8">
        <f t="shared" si="32"/>
        <v>9671.2767123287667</v>
      </c>
      <c r="W275" s="8">
        <f t="shared" si="32"/>
        <v>11415.057534246576</v>
      </c>
      <c r="X275" s="8">
        <f t="shared" si="32"/>
        <v>15037.808219178083</v>
      </c>
      <c r="Y275" s="8" t="e">
        <f t="shared" si="32"/>
        <v>#REF!</v>
      </c>
      <c r="Z275" s="8" t="e">
        <f t="shared" si="32"/>
        <v>#REF!</v>
      </c>
      <c r="AA275" s="8" t="e">
        <f t="shared" si="32"/>
        <v>#REF!</v>
      </c>
    </row>
    <row r="276" spans="1:27" x14ac:dyDescent="0.25">
      <c r="A276" s="3">
        <v>43751</v>
      </c>
      <c r="B276" s="4">
        <v>95</v>
      </c>
      <c r="C276" s="8">
        <f t="shared" si="33"/>
        <v>10853.424657534246</v>
      </c>
      <c r="D276" s="8">
        <f t="shared" si="33"/>
        <v>12579.04109589041</v>
      </c>
      <c r="E276" s="8">
        <f t="shared" si="33"/>
        <v>16164.054794520549</v>
      </c>
      <c r="F276" s="8">
        <f t="shared" si="29"/>
        <v>16401.945205479453</v>
      </c>
      <c r="G276" s="8" t="e">
        <f t="shared" si="29"/>
        <v>#REF!</v>
      </c>
      <c r="H276" s="8" t="e">
        <f t="shared" si="29"/>
        <v>#REF!</v>
      </c>
      <c r="I276" s="8">
        <f t="shared" si="30"/>
        <v>22632.383561643837</v>
      </c>
      <c r="J276" s="8">
        <f t="shared" si="30"/>
        <v>24357.999999999996</v>
      </c>
      <c r="K276" s="8">
        <f t="shared" si="30"/>
        <v>27943.013698630137</v>
      </c>
      <c r="L276" s="8">
        <f t="shared" si="31"/>
        <v>55573.178082191786</v>
      </c>
      <c r="M276" s="8" t="e">
        <f t="shared" si="31"/>
        <v>#REF!</v>
      </c>
      <c r="N276" s="8" t="e">
        <f t="shared" si="31"/>
        <v>#REF!</v>
      </c>
      <c r="P276" s="8">
        <f t="shared" si="32"/>
        <v>4305.4520547945203</v>
      </c>
      <c r="Q276" s="8">
        <f t="shared" si="32"/>
        <v>6031.0684931506848</v>
      </c>
      <c r="R276" s="8">
        <f t="shared" si="32"/>
        <v>9616.0821917808207</v>
      </c>
      <c r="S276" s="8" t="e">
        <f t="shared" si="32"/>
        <v>#REF!</v>
      </c>
      <c r="T276" s="8" t="e">
        <f t="shared" si="32"/>
        <v>#REF!</v>
      </c>
      <c r="U276" s="8" t="e">
        <f t="shared" si="32"/>
        <v>#REF!</v>
      </c>
      <c r="V276" s="8">
        <f t="shared" si="32"/>
        <v>9570.534246575342</v>
      </c>
      <c r="W276" s="8">
        <f t="shared" si="32"/>
        <v>11296.150684931506</v>
      </c>
      <c r="X276" s="8">
        <f t="shared" si="32"/>
        <v>14881.164383561645</v>
      </c>
      <c r="Y276" s="8" t="e">
        <f t="shared" si="32"/>
        <v>#REF!</v>
      </c>
      <c r="Z276" s="8" t="e">
        <f t="shared" si="32"/>
        <v>#REF!</v>
      </c>
      <c r="AA276" s="8" t="e">
        <f t="shared" si="32"/>
        <v>#REF!</v>
      </c>
    </row>
    <row r="277" spans="1:27" x14ac:dyDescent="0.25">
      <c r="A277" s="3">
        <v>43752</v>
      </c>
      <c r="B277" s="4">
        <v>94</v>
      </c>
      <c r="C277" s="8">
        <f t="shared" si="33"/>
        <v>10739.17808219178</v>
      </c>
      <c r="D277" s="8">
        <f t="shared" si="33"/>
        <v>12446.630136986299</v>
      </c>
      <c r="E277" s="8">
        <f t="shared" si="33"/>
        <v>15993.90684931507</v>
      </c>
      <c r="F277" s="8">
        <f t="shared" si="29"/>
        <v>16229.293150684933</v>
      </c>
      <c r="G277" s="8" t="e">
        <f t="shared" si="29"/>
        <v>#REF!</v>
      </c>
      <c r="H277" s="8" t="e">
        <f t="shared" si="29"/>
        <v>#REF!</v>
      </c>
      <c r="I277" s="8">
        <f t="shared" si="30"/>
        <v>22394.147945205481</v>
      </c>
      <c r="J277" s="8">
        <f t="shared" si="30"/>
        <v>24101.599999999999</v>
      </c>
      <c r="K277" s="8">
        <f t="shared" si="30"/>
        <v>27648.876712328765</v>
      </c>
      <c r="L277" s="8">
        <f t="shared" si="31"/>
        <v>54988.197260273977</v>
      </c>
      <c r="M277" s="8" t="e">
        <f t="shared" si="31"/>
        <v>#REF!</v>
      </c>
      <c r="N277" s="8" t="e">
        <f t="shared" si="31"/>
        <v>#REF!</v>
      </c>
      <c r="P277" s="8">
        <f t="shared" si="32"/>
        <v>4260.131506849315</v>
      </c>
      <c r="Q277" s="8">
        <f t="shared" si="32"/>
        <v>5967.5835616438353</v>
      </c>
      <c r="R277" s="8">
        <f t="shared" si="32"/>
        <v>9514.860273972603</v>
      </c>
      <c r="S277" s="8" t="e">
        <f t="shared" si="32"/>
        <v>#REF!</v>
      </c>
      <c r="T277" s="8" t="e">
        <f t="shared" si="32"/>
        <v>#REF!</v>
      </c>
      <c r="U277" s="8" t="e">
        <f t="shared" si="32"/>
        <v>#REF!</v>
      </c>
      <c r="V277" s="8">
        <f t="shared" si="32"/>
        <v>9469.7917808219172</v>
      </c>
      <c r="W277" s="8">
        <f t="shared" si="32"/>
        <v>11177.243835616438</v>
      </c>
      <c r="X277" s="8">
        <f t="shared" si="32"/>
        <v>14724.520547945207</v>
      </c>
      <c r="Y277" s="8" t="e">
        <f t="shared" si="32"/>
        <v>#REF!</v>
      </c>
      <c r="Z277" s="8" t="e">
        <f t="shared" si="32"/>
        <v>#REF!</v>
      </c>
      <c r="AA277" s="8" t="e">
        <f t="shared" si="32"/>
        <v>#REF!</v>
      </c>
    </row>
    <row r="278" spans="1:27" x14ac:dyDescent="0.25">
      <c r="A278" s="3">
        <v>43753</v>
      </c>
      <c r="B278" s="4">
        <v>93</v>
      </c>
      <c r="C278" s="8">
        <f t="shared" si="33"/>
        <v>10624.931506849314</v>
      </c>
      <c r="D278" s="8">
        <f t="shared" si="33"/>
        <v>12314.21917808219</v>
      </c>
      <c r="E278" s="8">
        <f t="shared" si="33"/>
        <v>15823.758904109589</v>
      </c>
      <c r="F278" s="8">
        <f t="shared" si="29"/>
        <v>16056.641095890411</v>
      </c>
      <c r="G278" s="8" t="e">
        <f t="shared" si="29"/>
        <v>#REF!</v>
      </c>
      <c r="H278" s="8" t="e">
        <f t="shared" si="29"/>
        <v>#REF!</v>
      </c>
      <c r="I278" s="8">
        <f t="shared" si="30"/>
        <v>22155.912328767125</v>
      </c>
      <c r="J278" s="8">
        <f t="shared" si="30"/>
        <v>23845.199999999997</v>
      </c>
      <c r="K278" s="8">
        <f t="shared" si="30"/>
        <v>27354.739726027397</v>
      </c>
      <c r="L278" s="8">
        <f t="shared" si="31"/>
        <v>54403.216438356169</v>
      </c>
      <c r="M278" s="8" t="e">
        <f t="shared" si="31"/>
        <v>#REF!</v>
      </c>
      <c r="N278" s="8" t="e">
        <f t="shared" si="31"/>
        <v>#REF!</v>
      </c>
      <c r="P278" s="8">
        <f t="shared" si="32"/>
        <v>4214.8109589041096</v>
      </c>
      <c r="Q278" s="8">
        <f t="shared" si="32"/>
        <v>5904.0986301369858</v>
      </c>
      <c r="R278" s="8">
        <f t="shared" si="32"/>
        <v>9413.6383561643834</v>
      </c>
      <c r="S278" s="8" t="e">
        <f t="shared" si="32"/>
        <v>#REF!</v>
      </c>
      <c r="T278" s="8" t="e">
        <f t="shared" si="32"/>
        <v>#REF!</v>
      </c>
      <c r="U278" s="8" t="e">
        <f t="shared" si="32"/>
        <v>#REF!</v>
      </c>
      <c r="V278" s="8">
        <f t="shared" si="32"/>
        <v>9369.0493150684924</v>
      </c>
      <c r="W278" s="8">
        <f t="shared" si="32"/>
        <v>11058.33698630137</v>
      </c>
      <c r="X278" s="8">
        <f t="shared" si="32"/>
        <v>14567.876712328769</v>
      </c>
      <c r="Y278" s="8" t="e">
        <f t="shared" si="32"/>
        <v>#REF!</v>
      </c>
      <c r="Z278" s="8" t="e">
        <f t="shared" si="32"/>
        <v>#REF!</v>
      </c>
      <c r="AA278" s="8" t="e">
        <f t="shared" si="32"/>
        <v>#REF!</v>
      </c>
    </row>
    <row r="279" spans="1:27" x14ac:dyDescent="0.25">
      <c r="A279" s="3">
        <v>43754</v>
      </c>
      <c r="B279" s="4">
        <v>92</v>
      </c>
      <c r="C279" s="8">
        <f t="shared" si="33"/>
        <v>10510.684931506848</v>
      </c>
      <c r="D279" s="8">
        <f t="shared" si="33"/>
        <v>12181.808219178081</v>
      </c>
      <c r="E279" s="8">
        <f t="shared" si="33"/>
        <v>15653.61095890411</v>
      </c>
      <c r="F279" s="8">
        <f t="shared" si="29"/>
        <v>15883.989041095891</v>
      </c>
      <c r="G279" s="8" t="e">
        <f t="shared" si="29"/>
        <v>#REF!</v>
      </c>
      <c r="H279" s="8" t="e">
        <f t="shared" si="29"/>
        <v>#REF!</v>
      </c>
      <c r="I279" s="8">
        <f t="shared" si="30"/>
        <v>21917.676712328768</v>
      </c>
      <c r="J279" s="8">
        <f t="shared" si="30"/>
        <v>23588.799999999999</v>
      </c>
      <c r="K279" s="8">
        <f t="shared" si="30"/>
        <v>27060.602739726026</v>
      </c>
      <c r="L279" s="8">
        <f t="shared" si="31"/>
        <v>53818.23561643836</v>
      </c>
      <c r="M279" s="8" t="e">
        <f t="shared" si="31"/>
        <v>#REF!</v>
      </c>
      <c r="N279" s="8" t="e">
        <f t="shared" si="31"/>
        <v>#REF!</v>
      </c>
      <c r="P279" s="8">
        <f t="shared" si="32"/>
        <v>4169.4904109589042</v>
      </c>
      <c r="Q279" s="8">
        <f t="shared" si="32"/>
        <v>5840.6136986301372</v>
      </c>
      <c r="R279" s="8">
        <f t="shared" si="32"/>
        <v>9312.4164383561638</v>
      </c>
      <c r="S279" s="8" t="e">
        <f t="shared" si="32"/>
        <v>#REF!</v>
      </c>
      <c r="T279" s="8" t="e">
        <f t="shared" si="32"/>
        <v>#REF!</v>
      </c>
      <c r="U279" s="8" t="e">
        <f t="shared" si="32"/>
        <v>#REF!</v>
      </c>
      <c r="V279" s="8">
        <f t="shared" si="32"/>
        <v>9268.3068493150677</v>
      </c>
      <c r="W279" s="8">
        <f t="shared" si="32"/>
        <v>10939.430136986302</v>
      </c>
      <c r="X279" s="8">
        <f t="shared" si="32"/>
        <v>14411.232876712329</v>
      </c>
      <c r="Y279" s="8" t="e">
        <f t="shared" si="32"/>
        <v>#REF!</v>
      </c>
      <c r="Z279" s="8" t="e">
        <f t="shared" si="32"/>
        <v>#REF!</v>
      </c>
      <c r="AA279" s="8" t="e">
        <f t="shared" si="32"/>
        <v>#REF!</v>
      </c>
    </row>
    <row r="280" spans="1:27" x14ac:dyDescent="0.25">
      <c r="A280" s="3">
        <v>43755</v>
      </c>
      <c r="B280" s="4">
        <v>91</v>
      </c>
      <c r="C280" s="8">
        <f t="shared" si="33"/>
        <v>10396.438356164383</v>
      </c>
      <c r="D280" s="8">
        <f t="shared" si="33"/>
        <v>12049.397260273972</v>
      </c>
      <c r="E280" s="8">
        <f t="shared" si="33"/>
        <v>15483.463013698631</v>
      </c>
      <c r="F280" s="8">
        <f t="shared" si="29"/>
        <v>15711.33698630137</v>
      </c>
      <c r="G280" s="8" t="e">
        <f t="shared" si="29"/>
        <v>#REF!</v>
      </c>
      <c r="H280" s="8" t="e">
        <f t="shared" si="29"/>
        <v>#REF!</v>
      </c>
      <c r="I280" s="8">
        <f t="shared" si="30"/>
        <v>21679.441095890412</v>
      </c>
      <c r="J280" s="8">
        <f t="shared" si="30"/>
        <v>23332.399999999998</v>
      </c>
      <c r="K280" s="8">
        <f t="shared" si="30"/>
        <v>26766.465753424658</v>
      </c>
      <c r="L280" s="8">
        <f t="shared" si="31"/>
        <v>53233.254794520552</v>
      </c>
      <c r="M280" s="8" t="e">
        <f t="shared" si="31"/>
        <v>#REF!</v>
      </c>
      <c r="N280" s="8" t="e">
        <f t="shared" si="31"/>
        <v>#REF!</v>
      </c>
      <c r="P280" s="8">
        <f t="shared" si="32"/>
        <v>4124.169863013698</v>
      </c>
      <c r="Q280" s="8">
        <f t="shared" si="32"/>
        <v>5777.1287671232876</v>
      </c>
      <c r="R280" s="8">
        <f t="shared" si="32"/>
        <v>9211.1945205479442</v>
      </c>
      <c r="S280" s="8" t="e">
        <f t="shared" si="32"/>
        <v>#REF!</v>
      </c>
      <c r="T280" s="8" t="e">
        <f t="shared" si="32"/>
        <v>#REF!</v>
      </c>
      <c r="U280" s="8" t="e">
        <f t="shared" si="32"/>
        <v>#REF!</v>
      </c>
      <c r="V280" s="8">
        <f t="shared" si="32"/>
        <v>9167.5643835616429</v>
      </c>
      <c r="W280" s="8">
        <f t="shared" si="32"/>
        <v>10820.523287671233</v>
      </c>
      <c r="X280" s="8">
        <f t="shared" si="32"/>
        <v>14254.589041095891</v>
      </c>
      <c r="Y280" s="8" t="e">
        <f t="shared" si="32"/>
        <v>#REF!</v>
      </c>
      <c r="Z280" s="8" t="e">
        <f t="shared" si="32"/>
        <v>#REF!</v>
      </c>
      <c r="AA280" s="8" t="e">
        <f t="shared" si="32"/>
        <v>#REF!</v>
      </c>
    </row>
    <row r="281" spans="1:27" x14ac:dyDescent="0.25">
      <c r="A281" s="3">
        <v>43756</v>
      </c>
      <c r="B281" s="4">
        <v>90</v>
      </c>
      <c r="C281" s="8">
        <f t="shared" si="33"/>
        <v>10282.191780821917</v>
      </c>
      <c r="D281" s="8">
        <f t="shared" si="33"/>
        <v>11916.986301369861</v>
      </c>
      <c r="E281" s="8">
        <f t="shared" si="33"/>
        <v>15313.315068493152</v>
      </c>
      <c r="F281" s="8">
        <f t="shared" si="29"/>
        <v>15538.68493150685</v>
      </c>
      <c r="G281" s="8" t="e">
        <f t="shared" si="29"/>
        <v>#REF!</v>
      </c>
      <c r="H281" s="8" t="e">
        <f t="shared" si="29"/>
        <v>#REF!</v>
      </c>
      <c r="I281" s="8">
        <f t="shared" si="30"/>
        <v>21441.205479452055</v>
      </c>
      <c r="J281" s="8">
        <f t="shared" si="30"/>
        <v>23075.999999999996</v>
      </c>
      <c r="K281" s="8">
        <f t="shared" si="30"/>
        <v>26472.328767123287</v>
      </c>
      <c r="L281" s="8">
        <f t="shared" si="31"/>
        <v>52648.273972602743</v>
      </c>
      <c r="M281" s="8" t="e">
        <f t="shared" si="31"/>
        <v>#REF!</v>
      </c>
      <c r="N281" s="8" t="e">
        <f t="shared" si="31"/>
        <v>#REF!</v>
      </c>
      <c r="P281" s="8">
        <f t="shared" si="32"/>
        <v>4078.8493150684926</v>
      </c>
      <c r="Q281" s="8">
        <f t="shared" si="32"/>
        <v>5713.6438356164381</v>
      </c>
      <c r="R281" s="8">
        <f t="shared" si="32"/>
        <v>9109.9726027397264</v>
      </c>
      <c r="S281" s="8" t="e">
        <f t="shared" si="32"/>
        <v>#REF!</v>
      </c>
      <c r="T281" s="8" t="e">
        <f t="shared" si="32"/>
        <v>#REF!</v>
      </c>
      <c r="U281" s="8" t="e">
        <f t="shared" ref="P281:AA302" si="34">+U$5/365*$B281</f>
        <v>#REF!</v>
      </c>
      <c r="V281" s="8">
        <f t="shared" si="34"/>
        <v>9066.8219178082181</v>
      </c>
      <c r="W281" s="8">
        <f t="shared" si="34"/>
        <v>10701.616438356165</v>
      </c>
      <c r="X281" s="8">
        <f t="shared" si="34"/>
        <v>14097.945205479453</v>
      </c>
      <c r="Y281" s="8" t="e">
        <f t="shared" si="34"/>
        <v>#REF!</v>
      </c>
      <c r="Z281" s="8" t="e">
        <f t="shared" si="34"/>
        <v>#REF!</v>
      </c>
      <c r="AA281" s="8" t="e">
        <f t="shared" si="34"/>
        <v>#REF!</v>
      </c>
    </row>
    <row r="282" spans="1:27" x14ac:dyDescent="0.25">
      <c r="A282" s="3">
        <v>43757</v>
      </c>
      <c r="B282" s="4">
        <v>89</v>
      </c>
      <c r="C282" s="8">
        <f t="shared" si="33"/>
        <v>10167.945205479451</v>
      </c>
      <c r="D282" s="8">
        <f t="shared" si="33"/>
        <v>11784.575342465752</v>
      </c>
      <c r="E282" s="8">
        <f t="shared" si="33"/>
        <v>15143.167123287672</v>
      </c>
      <c r="F282" s="8">
        <f t="shared" si="29"/>
        <v>15366.032876712328</v>
      </c>
      <c r="G282" s="8" t="e">
        <f t="shared" si="29"/>
        <v>#REF!</v>
      </c>
      <c r="H282" s="8" t="e">
        <f t="shared" si="29"/>
        <v>#REF!</v>
      </c>
      <c r="I282" s="8">
        <f t="shared" si="30"/>
        <v>21202.969863013699</v>
      </c>
      <c r="J282" s="8">
        <f t="shared" si="30"/>
        <v>22819.599999999999</v>
      </c>
      <c r="K282" s="8">
        <f t="shared" si="30"/>
        <v>26178.191780821919</v>
      </c>
      <c r="L282" s="8">
        <f t="shared" si="31"/>
        <v>52063.293150684935</v>
      </c>
      <c r="M282" s="8" t="e">
        <f t="shared" si="31"/>
        <v>#REF!</v>
      </c>
      <c r="N282" s="8" t="e">
        <f t="shared" si="31"/>
        <v>#REF!</v>
      </c>
      <c r="P282" s="8">
        <f t="shared" si="34"/>
        <v>4033.5287671232873</v>
      </c>
      <c r="Q282" s="8">
        <f t="shared" si="34"/>
        <v>5650.1589041095885</v>
      </c>
      <c r="R282" s="8">
        <f t="shared" si="34"/>
        <v>9008.7506849315068</v>
      </c>
      <c r="S282" s="8" t="e">
        <f t="shared" si="34"/>
        <v>#REF!</v>
      </c>
      <c r="T282" s="8" t="e">
        <f t="shared" si="34"/>
        <v>#REF!</v>
      </c>
      <c r="U282" s="8" t="e">
        <f t="shared" si="34"/>
        <v>#REF!</v>
      </c>
      <c r="V282" s="8">
        <f t="shared" si="34"/>
        <v>8966.0794520547934</v>
      </c>
      <c r="W282" s="8">
        <f t="shared" si="34"/>
        <v>10582.709589041096</v>
      </c>
      <c r="X282" s="8">
        <f t="shared" si="34"/>
        <v>13941.301369863015</v>
      </c>
      <c r="Y282" s="8" t="e">
        <f t="shared" si="34"/>
        <v>#REF!</v>
      </c>
      <c r="Z282" s="8" t="e">
        <f t="shared" si="34"/>
        <v>#REF!</v>
      </c>
      <c r="AA282" s="8" t="e">
        <f t="shared" si="34"/>
        <v>#REF!</v>
      </c>
    </row>
    <row r="283" spans="1:27" x14ac:dyDescent="0.25">
      <c r="A283" s="3">
        <v>43758</v>
      </c>
      <c r="B283" s="4">
        <v>88</v>
      </c>
      <c r="C283" s="8">
        <f t="shared" si="33"/>
        <v>10053.698630136985</v>
      </c>
      <c r="D283" s="8">
        <f t="shared" si="33"/>
        <v>11652.164383561643</v>
      </c>
      <c r="E283" s="8">
        <f t="shared" si="33"/>
        <v>14973.019178082192</v>
      </c>
      <c r="F283" s="8">
        <f t="shared" si="29"/>
        <v>15193.380821917808</v>
      </c>
      <c r="G283" s="8" t="e">
        <f t="shared" si="29"/>
        <v>#REF!</v>
      </c>
      <c r="H283" s="8" t="e">
        <f t="shared" si="29"/>
        <v>#REF!</v>
      </c>
      <c r="I283" s="8">
        <f t="shared" si="30"/>
        <v>20964.734246575343</v>
      </c>
      <c r="J283" s="8">
        <f t="shared" si="30"/>
        <v>22563.199999999997</v>
      </c>
      <c r="K283" s="8">
        <f t="shared" si="30"/>
        <v>25884.054794520547</v>
      </c>
      <c r="L283" s="8">
        <f t="shared" si="31"/>
        <v>51478.312328767126</v>
      </c>
      <c r="M283" s="8" t="e">
        <f t="shared" si="31"/>
        <v>#REF!</v>
      </c>
      <c r="N283" s="8" t="e">
        <f t="shared" si="31"/>
        <v>#REF!</v>
      </c>
      <c r="P283" s="8">
        <f t="shared" si="34"/>
        <v>3988.2082191780819</v>
      </c>
      <c r="Q283" s="8">
        <f t="shared" si="34"/>
        <v>5586.6739726027399</v>
      </c>
      <c r="R283" s="8">
        <f t="shared" si="34"/>
        <v>8907.5287671232873</v>
      </c>
      <c r="S283" s="8" t="e">
        <f t="shared" si="34"/>
        <v>#REF!</v>
      </c>
      <c r="T283" s="8" t="e">
        <f t="shared" si="34"/>
        <v>#REF!</v>
      </c>
      <c r="U283" s="8" t="e">
        <f t="shared" si="34"/>
        <v>#REF!</v>
      </c>
      <c r="V283" s="8">
        <f t="shared" si="34"/>
        <v>8865.3369863013686</v>
      </c>
      <c r="W283" s="8">
        <f t="shared" si="34"/>
        <v>10463.802739726028</v>
      </c>
      <c r="X283" s="8">
        <f t="shared" si="34"/>
        <v>13784.657534246577</v>
      </c>
      <c r="Y283" s="8" t="e">
        <f t="shared" si="34"/>
        <v>#REF!</v>
      </c>
      <c r="Z283" s="8" t="e">
        <f t="shared" si="34"/>
        <v>#REF!</v>
      </c>
      <c r="AA283" s="8" t="e">
        <f t="shared" si="34"/>
        <v>#REF!</v>
      </c>
    </row>
    <row r="284" spans="1:27" x14ac:dyDescent="0.25">
      <c r="A284" s="3">
        <v>43759</v>
      </c>
      <c r="B284" s="4">
        <v>87</v>
      </c>
      <c r="C284" s="8">
        <f t="shared" si="33"/>
        <v>9939.4520547945194</v>
      </c>
      <c r="D284" s="8">
        <f t="shared" si="33"/>
        <v>11519.753424657532</v>
      </c>
      <c r="E284" s="8">
        <f t="shared" si="33"/>
        <v>14802.871232876712</v>
      </c>
      <c r="F284" s="8">
        <f t="shared" si="29"/>
        <v>15020.728767123288</v>
      </c>
      <c r="G284" s="8" t="e">
        <f t="shared" si="29"/>
        <v>#REF!</v>
      </c>
      <c r="H284" s="8" t="e">
        <f t="shared" si="29"/>
        <v>#REF!</v>
      </c>
      <c r="I284" s="8">
        <f t="shared" si="30"/>
        <v>20726.498630136986</v>
      </c>
      <c r="J284" s="8">
        <f t="shared" si="30"/>
        <v>22306.799999999999</v>
      </c>
      <c r="K284" s="8">
        <f t="shared" si="30"/>
        <v>25589.917808219179</v>
      </c>
      <c r="L284" s="8">
        <f t="shared" si="31"/>
        <v>50893.331506849318</v>
      </c>
      <c r="M284" s="8" t="e">
        <f t="shared" si="31"/>
        <v>#REF!</v>
      </c>
      <c r="N284" s="8" t="e">
        <f t="shared" si="31"/>
        <v>#REF!</v>
      </c>
      <c r="P284" s="8">
        <f t="shared" si="34"/>
        <v>3942.8876712328765</v>
      </c>
      <c r="Q284" s="8">
        <f t="shared" si="34"/>
        <v>5523.1890410958904</v>
      </c>
      <c r="R284" s="8">
        <f t="shared" si="34"/>
        <v>8806.3068493150677</v>
      </c>
      <c r="S284" s="8" t="e">
        <f t="shared" si="34"/>
        <v>#REF!</v>
      </c>
      <c r="T284" s="8" t="e">
        <f t="shared" si="34"/>
        <v>#REF!</v>
      </c>
      <c r="U284" s="8" t="e">
        <f t="shared" si="34"/>
        <v>#REF!</v>
      </c>
      <c r="V284" s="8">
        <f t="shared" si="34"/>
        <v>8764.5945205479456</v>
      </c>
      <c r="W284" s="8">
        <f t="shared" si="34"/>
        <v>10344.895890410959</v>
      </c>
      <c r="X284" s="8">
        <f t="shared" si="34"/>
        <v>13628.013698630139</v>
      </c>
      <c r="Y284" s="8" t="e">
        <f t="shared" si="34"/>
        <v>#REF!</v>
      </c>
      <c r="Z284" s="8" t="e">
        <f t="shared" si="34"/>
        <v>#REF!</v>
      </c>
      <c r="AA284" s="8" t="e">
        <f t="shared" si="34"/>
        <v>#REF!</v>
      </c>
    </row>
    <row r="285" spans="1:27" x14ac:dyDescent="0.25">
      <c r="A285" s="3">
        <v>43760</v>
      </c>
      <c r="B285" s="4">
        <v>86</v>
      </c>
      <c r="C285" s="8">
        <f t="shared" si="33"/>
        <v>9825.2054794520536</v>
      </c>
      <c r="D285" s="8">
        <f t="shared" si="33"/>
        <v>11387.342465753423</v>
      </c>
      <c r="E285" s="8">
        <f t="shared" si="33"/>
        <v>14632.723287671233</v>
      </c>
      <c r="F285" s="8">
        <f t="shared" si="29"/>
        <v>14848.076712328768</v>
      </c>
      <c r="G285" s="8" t="e">
        <f t="shared" si="29"/>
        <v>#REF!</v>
      </c>
      <c r="H285" s="8" t="e">
        <f t="shared" si="29"/>
        <v>#REF!</v>
      </c>
      <c r="I285" s="8">
        <f t="shared" si="30"/>
        <v>20488.26301369863</v>
      </c>
      <c r="J285" s="8">
        <f t="shared" si="30"/>
        <v>22050.399999999998</v>
      </c>
      <c r="K285" s="8">
        <f t="shared" si="30"/>
        <v>25295.780821917808</v>
      </c>
      <c r="L285" s="8">
        <f t="shared" si="31"/>
        <v>50308.350684931509</v>
      </c>
      <c r="M285" s="8" t="e">
        <f t="shared" si="31"/>
        <v>#REF!</v>
      </c>
      <c r="N285" s="8" t="e">
        <f t="shared" si="31"/>
        <v>#REF!</v>
      </c>
      <c r="P285" s="8">
        <f t="shared" si="34"/>
        <v>3897.5671232876712</v>
      </c>
      <c r="Q285" s="8">
        <f t="shared" si="34"/>
        <v>5459.7041095890409</v>
      </c>
      <c r="R285" s="8">
        <f t="shared" si="34"/>
        <v>8705.0849315068499</v>
      </c>
      <c r="S285" s="8" t="e">
        <f t="shared" si="34"/>
        <v>#REF!</v>
      </c>
      <c r="T285" s="8" t="e">
        <f t="shared" si="34"/>
        <v>#REF!</v>
      </c>
      <c r="U285" s="8" t="e">
        <f t="shared" si="34"/>
        <v>#REF!</v>
      </c>
      <c r="V285" s="8">
        <f t="shared" si="34"/>
        <v>8663.8520547945209</v>
      </c>
      <c r="W285" s="8">
        <f t="shared" si="34"/>
        <v>10225.989041095891</v>
      </c>
      <c r="X285" s="8">
        <f t="shared" si="34"/>
        <v>13471.369863013699</v>
      </c>
      <c r="Y285" s="8" t="e">
        <f t="shared" si="34"/>
        <v>#REF!</v>
      </c>
      <c r="Z285" s="8" t="e">
        <f t="shared" si="34"/>
        <v>#REF!</v>
      </c>
      <c r="AA285" s="8" t="e">
        <f t="shared" si="34"/>
        <v>#REF!</v>
      </c>
    </row>
    <row r="286" spans="1:27" x14ac:dyDescent="0.25">
      <c r="A286" s="3">
        <v>43761</v>
      </c>
      <c r="B286" s="4">
        <v>85</v>
      </c>
      <c r="C286" s="8">
        <f t="shared" si="33"/>
        <v>9710.9589041095878</v>
      </c>
      <c r="D286" s="8">
        <f t="shared" si="33"/>
        <v>11254.931506849314</v>
      </c>
      <c r="E286" s="8">
        <f t="shared" si="33"/>
        <v>14462.575342465754</v>
      </c>
      <c r="F286" s="8">
        <f t="shared" si="29"/>
        <v>14675.424657534248</v>
      </c>
      <c r="G286" s="8" t="e">
        <f t="shared" si="29"/>
        <v>#REF!</v>
      </c>
      <c r="H286" s="8" t="e">
        <f t="shared" si="29"/>
        <v>#REF!</v>
      </c>
      <c r="I286" s="8">
        <f t="shared" si="30"/>
        <v>20250.027397260274</v>
      </c>
      <c r="J286" s="8">
        <f t="shared" si="30"/>
        <v>21793.999999999996</v>
      </c>
      <c r="K286" s="8">
        <f t="shared" si="30"/>
        <v>25001.643835616436</v>
      </c>
      <c r="L286" s="8">
        <f t="shared" si="31"/>
        <v>49723.369863013701</v>
      </c>
      <c r="M286" s="8" t="e">
        <f t="shared" si="31"/>
        <v>#REF!</v>
      </c>
      <c r="N286" s="8" t="e">
        <f t="shared" si="31"/>
        <v>#REF!</v>
      </c>
      <c r="P286" s="8">
        <f t="shared" si="34"/>
        <v>3852.2465753424653</v>
      </c>
      <c r="Q286" s="8">
        <f t="shared" si="34"/>
        <v>5396.2191780821913</v>
      </c>
      <c r="R286" s="8">
        <f t="shared" si="34"/>
        <v>8603.8630136986303</v>
      </c>
      <c r="S286" s="8" t="e">
        <f t="shared" si="34"/>
        <v>#REF!</v>
      </c>
      <c r="T286" s="8" t="e">
        <f t="shared" si="34"/>
        <v>#REF!</v>
      </c>
      <c r="U286" s="8" t="e">
        <f t="shared" si="34"/>
        <v>#REF!</v>
      </c>
      <c r="V286" s="8">
        <f t="shared" si="34"/>
        <v>8563.1095890410961</v>
      </c>
      <c r="W286" s="8">
        <f t="shared" si="34"/>
        <v>10107.082191780823</v>
      </c>
      <c r="X286" s="8">
        <f t="shared" si="34"/>
        <v>13314.726027397261</v>
      </c>
      <c r="Y286" s="8" t="e">
        <f t="shared" si="34"/>
        <v>#REF!</v>
      </c>
      <c r="Z286" s="8" t="e">
        <f t="shared" si="34"/>
        <v>#REF!</v>
      </c>
      <c r="AA286" s="8" t="e">
        <f t="shared" si="34"/>
        <v>#REF!</v>
      </c>
    </row>
    <row r="287" spans="1:27" x14ac:dyDescent="0.25">
      <c r="A287" s="3">
        <v>43762</v>
      </c>
      <c r="B287" s="4">
        <v>84</v>
      </c>
      <c r="C287" s="8">
        <f t="shared" si="33"/>
        <v>9596.712328767122</v>
      </c>
      <c r="D287" s="8">
        <f t="shared" si="33"/>
        <v>11122.520547945205</v>
      </c>
      <c r="E287" s="8">
        <f t="shared" si="33"/>
        <v>14292.427397260275</v>
      </c>
      <c r="F287" s="8">
        <f t="shared" si="29"/>
        <v>14502.772602739726</v>
      </c>
      <c r="G287" s="8" t="e">
        <f t="shared" si="29"/>
        <v>#REF!</v>
      </c>
      <c r="H287" s="8" t="e">
        <f t="shared" si="29"/>
        <v>#REF!</v>
      </c>
      <c r="I287" s="8">
        <f t="shared" si="30"/>
        <v>20011.791780821917</v>
      </c>
      <c r="J287" s="8">
        <f t="shared" si="30"/>
        <v>21537.599999999999</v>
      </c>
      <c r="K287" s="8">
        <f t="shared" si="30"/>
        <v>24707.506849315068</v>
      </c>
      <c r="L287" s="8">
        <f t="shared" si="31"/>
        <v>49138.389041095892</v>
      </c>
      <c r="M287" s="8" t="e">
        <f t="shared" si="31"/>
        <v>#REF!</v>
      </c>
      <c r="N287" s="8" t="e">
        <f t="shared" si="31"/>
        <v>#REF!</v>
      </c>
      <c r="P287" s="8">
        <f t="shared" si="34"/>
        <v>3806.92602739726</v>
      </c>
      <c r="Q287" s="8">
        <f t="shared" si="34"/>
        <v>5332.7342465753427</v>
      </c>
      <c r="R287" s="8">
        <f t="shared" si="34"/>
        <v>8502.6410958904107</v>
      </c>
      <c r="S287" s="8" t="e">
        <f t="shared" si="34"/>
        <v>#REF!</v>
      </c>
      <c r="T287" s="8" t="e">
        <f t="shared" si="34"/>
        <v>#REF!</v>
      </c>
      <c r="U287" s="8" t="e">
        <f t="shared" si="34"/>
        <v>#REF!</v>
      </c>
      <c r="V287" s="8">
        <f t="shared" si="34"/>
        <v>8462.3671232876713</v>
      </c>
      <c r="W287" s="8">
        <f t="shared" si="34"/>
        <v>9988.1753424657545</v>
      </c>
      <c r="X287" s="8">
        <f t="shared" si="34"/>
        <v>13158.082191780823</v>
      </c>
      <c r="Y287" s="8" t="e">
        <f t="shared" si="34"/>
        <v>#REF!</v>
      </c>
      <c r="Z287" s="8" t="e">
        <f t="shared" si="34"/>
        <v>#REF!</v>
      </c>
      <c r="AA287" s="8" t="e">
        <f t="shared" si="34"/>
        <v>#REF!</v>
      </c>
    </row>
    <row r="288" spans="1:27" x14ac:dyDescent="0.25">
      <c r="A288" s="3">
        <v>43763</v>
      </c>
      <c r="B288" s="4">
        <v>83</v>
      </c>
      <c r="C288" s="8">
        <f t="shared" si="33"/>
        <v>9482.4657534246562</v>
      </c>
      <c r="D288" s="8">
        <f t="shared" si="33"/>
        <v>10990.109589041094</v>
      </c>
      <c r="E288" s="8">
        <f t="shared" si="33"/>
        <v>14122.279452054796</v>
      </c>
      <c r="F288" s="8">
        <f t="shared" si="29"/>
        <v>14330.120547945206</v>
      </c>
      <c r="G288" s="8" t="e">
        <f t="shared" si="29"/>
        <v>#REF!</v>
      </c>
      <c r="H288" s="8" t="e">
        <f t="shared" si="29"/>
        <v>#REF!</v>
      </c>
      <c r="I288" s="8">
        <f t="shared" si="30"/>
        <v>19773.556164383561</v>
      </c>
      <c r="J288" s="8">
        <f t="shared" si="30"/>
        <v>21281.199999999997</v>
      </c>
      <c r="K288" s="8">
        <f t="shared" si="30"/>
        <v>24413.369863013697</v>
      </c>
      <c r="L288" s="8">
        <f t="shared" si="31"/>
        <v>48553.408219178084</v>
      </c>
      <c r="M288" s="8" t="e">
        <f t="shared" si="31"/>
        <v>#REF!</v>
      </c>
      <c r="N288" s="8" t="e">
        <f t="shared" si="31"/>
        <v>#REF!</v>
      </c>
      <c r="P288" s="8">
        <f t="shared" si="34"/>
        <v>3761.6054794520546</v>
      </c>
      <c r="Q288" s="8">
        <f t="shared" si="34"/>
        <v>5269.2493150684932</v>
      </c>
      <c r="R288" s="8">
        <f t="shared" si="34"/>
        <v>8401.4191780821911</v>
      </c>
      <c r="S288" s="8" t="e">
        <f t="shared" si="34"/>
        <v>#REF!</v>
      </c>
      <c r="T288" s="8" t="e">
        <f t="shared" si="34"/>
        <v>#REF!</v>
      </c>
      <c r="U288" s="8" t="e">
        <f t="shared" si="34"/>
        <v>#REF!</v>
      </c>
      <c r="V288" s="8">
        <f t="shared" si="34"/>
        <v>8361.6246575342466</v>
      </c>
      <c r="W288" s="8">
        <f t="shared" si="34"/>
        <v>9869.2684931506847</v>
      </c>
      <c r="X288" s="8">
        <f t="shared" si="34"/>
        <v>13001.438356164384</v>
      </c>
      <c r="Y288" s="8" t="e">
        <f t="shared" si="34"/>
        <v>#REF!</v>
      </c>
      <c r="Z288" s="8" t="e">
        <f t="shared" si="34"/>
        <v>#REF!</v>
      </c>
      <c r="AA288" s="8" t="e">
        <f t="shared" si="34"/>
        <v>#REF!</v>
      </c>
    </row>
    <row r="289" spans="1:27" x14ac:dyDescent="0.25">
      <c r="A289" s="3">
        <v>43764</v>
      </c>
      <c r="B289" s="4">
        <v>82</v>
      </c>
      <c r="C289" s="8">
        <f t="shared" si="33"/>
        <v>9368.2191780821904</v>
      </c>
      <c r="D289" s="8">
        <f t="shared" si="33"/>
        <v>10857.698630136985</v>
      </c>
      <c r="E289" s="8">
        <f t="shared" si="33"/>
        <v>13952.131506849315</v>
      </c>
      <c r="F289" s="8">
        <f t="shared" si="29"/>
        <v>14157.468493150685</v>
      </c>
      <c r="G289" s="8" t="e">
        <f t="shared" si="29"/>
        <v>#REF!</v>
      </c>
      <c r="H289" s="8" t="e">
        <f t="shared" si="29"/>
        <v>#REF!</v>
      </c>
      <c r="I289" s="8">
        <f t="shared" si="30"/>
        <v>19535.320547945208</v>
      </c>
      <c r="J289" s="8">
        <f t="shared" si="30"/>
        <v>21024.799999999999</v>
      </c>
      <c r="K289" s="8">
        <f t="shared" si="30"/>
        <v>24119.232876712329</v>
      </c>
      <c r="L289" s="8">
        <f t="shared" si="31"/>
        <v>47968.427397260275</v>
      </c>
      <c r="M289" s="8" t="e">
        <f t="shared" si="31"/>
        <v>#REF!</v>
      </c>
      <c r="N289" s="8" t="e">
        <f t="shared" si="31"/>
        <v>#REF!</v>
      </c>
      <c r="P289" s="8">
        <f t="shared" si="34"/>
        <v>3716.2849315068488</v>
      </c>
      <c r="Q289" s="8">
        <f t="shared" si="34"/>
        <v>5205.7643835616436</v>
      </c>
      <c r="R289" s="8">
        <f t="shared" si="34"/>
        <v>8300.1972602739716</v>
      </c>
      <c r="S289" s="8" t="e">
        <f t="shared" si="34"/>
        <v>#REF!</v>
      </c>
      <c r="T289" s="8" t="e">
        <f t="shared" si="34"/>
        <v>#REF!</v>
      </c>
      <c r="U289" s="8" t="e">
        <f t="shared" si="34"/>
        <v>#REF!</v>
      </c>
      <c r="V289" s="8">
        <f t="shared" si="34"/>
        <v>8260.8821917808218</v>
      </c>
      <c r="W289" s="8">
        <f t="shared" si="34"/>
        <v>9750.3616438356166</v>
      </c>
      <c r="X289" s="8">
        <f t="shared" si="34"/>
        <v>12844.794520547946</v>
      </c>
      <c r="Y289" s="8" t="e">
        <f t="shared" si="34"/>
        <v>#REF!</v>
      </c>
      <c r="Z289" s="8" t="e">
        <f t="shared" si="34"/>
        <v>#REF!</v>
      </c>
      <c r="AA289" s="8" t="e">
        <f t="shared" si="34"/>
        <v>#REF!</v>
      </c>
    </row>
    <row r="290" spans="1:27" x14ac:dyDescent="0.25">
      <c r="A290" s="3">
        <v>43765</v>
      </c>
      <c r="B290" s="4">
        <v>81</v>
      </c>
      <c r="C290" s="8">
        <f t="shared" si="33"/>
        <v>9253.9726027397246</v>
      </c>
      <c r="D290" s="8">
        <f t="shared" si="33"/>
        <v>10725.287671232876</v>
      </c>
      <c r="E290" s="8">
        <f t="shared" si="33"/>
        <v>13781.983561643836</v>
      </c>
      <c r="F290" s="8">
        <f t="shared" si="29"/>
        <v>13984.816438356165</v>
      </c>
      <c r="G290" s="8" t="e">
        <f t="shared" si="29"/>
        <v>#REF!</v>
      </c>
      <c r="H290" s="8" t="e">
        <f t="shared" si="29"/>
        <v>#REF!</v>
      </c>
      <c r="I290" s="8">
        <f t="shared" si="30"/>
        <v>19297.084931506852</v>
      </c>
      <c r="J290" s="8">
        <f t="shared" si="30"/>
        <v>20768.399999999998</v>
      </c>
      <c r="K290" s="8">
        <f t="shared" si="30"/>
        <v>23825.095890410958</v>
      </c>
      <c r="L290" s="8">
        <f t="shared" si="31"/>
        <v>47383.446575342467</v>
      </c>
      <c r="M290" s="8" t="e">
        <f t="shared" si="31"/>
        <v>#REF!</v>
      </c>
      <c r="N290" s="8" t="e">
        <f t="shared" si="31"/>
        <v>#REF!</v>
      </c>
      <c r="P290" s="8">
        <f t="shared" si="34"/>
        <v>3670.9643835616434</v>
      </c>
      <c r="Q290" s="8">
        <f t="shared" si="34"/>
        <v>5142.2794520547941</v>
      </c>
      <c r="R290" s="8">
        <f t="shared" si="34"/>
        <v>8198.9753424657538</v>
      </c>
      <c r="S290" s="8" t="e">
        <f t="shared" si="34"/>
        <v>#REF!</v>
      </c>
      <c r="T290" s="8" t="e">
        <f t="shared" si="34"/>
        <v>#REF!</v>
      </c>
      <c r="U290" s="8" t="e">
        <f t="shared" si="34"/>
        <v>#REF!</v>
      </c>
      <c r="V290" s="8">
        <f t="shared" si="34"/>
        <v>8160.139726027397</v>
      </c>
      <c r="W290" s="8">
        <f t="shared" si="34"/>
        <v>9631.4547945205486</v>
      </c>
      <c r="X290" s="8">
        <f t="shared" si="34"/>
        <v>12688.150684931508</v>
      </c>
      <c r="Y290" s="8" t="e">
        <f t="shared" si="34"/>
        <v>#REF!</v>
      </c>
      <c r="Z290" s="8" t="e">
        <f t="shared" si="34"/>
        <v>#REF!</v>
      </c>
      <c r="AA290" s="8" t="e">
        <f t="shared" si="34"/>
        <v>#REF!</v>
      </c>
    </row>
    <row r="291" spans="1:27" x14ac:dyDescent="0.25">
      <c r="A291" s="3">
        <v>43766</v>
      </c>
      <c r="B291" s="4">
        <v>80</v>
      </c>
      <c r="C291" s="8">
        <f t="shared" si="33"/>
        <v>9139.7260273972606</v>
      </c>
      <c r="D291" s="8">
        <f t="shared" si="33"/>
        <v>10592.876712328765</v>
      </c>
      <c r="E291" s="8">
        <f t="shared" si="33"/>
        <v>13611.835616438357</v>
      </c>
      <c r="F291" s="8">
        <f t="shared" si="29"/>
        <v>13812.164383561645</v>
      </c>
      <c r="G291" s="8" t="e">
        <f t="shared" si="29"/>
        <v>#REF!</v>
      </c>
      <c r="H291" s="8" t="e">
        <f t="shared" si="29"/>
        <v>#REF!</v>
      </c>
      <c r="I291" s="8">
        <f t="shared" si="30"/>
        <v>19058.849315068495</v>
      </c>
      <c r="J291" s="8">
        <f t="shared" si="30"/>
        <v>20512</v>
      </c>
      <c r="K291" s="8">
        <f t="shared" si="30"/>
        <v>23530.95890410959</v>
      </c>
      <c r="L291" s="8">
        <f t="shared" si="31"/>
        <v>46798.465753424665</v>
      </c>
      <c r="M291" s="8" t="e">
        <f t="shared" si="31"/>
        <v>#REF!</v>
      </c>
      <c r="N291" s="8" t="e">
        <f t="shared" si="31"/>
        <v>#REF!</v>
      </c>
      <c r="P291" s="8">
        <f t="shared" si="34"/>
        <v>3625.6438356164381</v>
      </c>
      <c r="Q291" s="8">
        <f t="shared" si="34"/>
        <v>5078.7945205479455</v>
      </c>
      <c r="R291" s="8">
        <f t="shared" si="34"/>
        <v>8097.7534246575342</v>
      </c>
      <c r="S291" s="8" t="e">
        <f t="shared" si="34"/>
        <v>#REF!</v>
      </c>
      <c r="T291" s="8" t="e">
        <f t="shared" si="34"/>
        <v>#REF!</v>
      </c>
      <c r="U291" s="8" t="e">
        <f t="shared" si="34"/>
        <v>#REF!</v>
      </c>
      <c r="V291" s="8">
        <f t="shared" si="34"/>
        <v>8059.3972602739723</v>
      </c>
      <c r="W291" s="8">
        <f t="shared" si="34"/>
        <v>9512.5479452054806</v>
      </c>
      <c r="X291" s="8">
        <f t="shared" si="34"/>
        <v>12531.506849315068</v>
      </c>
      <c r="Y291" s="8" t="e">
        <f t="shared" si="34"/>
        <v>#REF!</v>
      </c>
      <c r="Z291" s="8" t="e">
        <f t="shared" si="34"/>
        <v>#REF!</v>
      </c>
      <c r="AA291" s="8" t="e">
        <f t="shared" si="34"/>
        <v>#REF!</v>
      </c>
    </row>
    <row r="292" spans="1:27" x14ac:dyDescent="0.25">
      <c r="A292" s="3">
        <v>43767</v>
      </c>
      <c r="B292" s="4">
        <v>79</v>
      </c>
      <c r="C292" s="8">
        <f t="shared" si="33"/>
        <v>9025.4794520547948</v>
      </c>
      <c r="D292" s="8">
        <f t="shared" si="33"/>
        <v>10460.465753424656</v>
      </c>
      <c r="E292" s="8">
        <f t="shared" si="33"/>
        <v>13441.687671232878</v>
      </c>
      <c r="F292" s="8">
        <f t="shared" si="29"/>
        <v>13639.512328767123</v>
      </c>
      <c r="G292" s="8" t="e">
        <f t="shared" si="29"/>
        <v>#REF!</v>
      </c>
      <c r="H292" s="8" t="e">
        <f t="shared" si="29"/>
        <v>#REF!</v>
      </c>
      <c r="I292" s="8">
        <f t="shared" si="30"/>
        <v>18820.613698630139</v>
      </c>
      <c r="J292" s="8">
        <f t="shared" si="30"/>
        <v>20255.599999999999</v>
      </c>
      <c r="K292" s="8">
        <f t="shared" si="30"/>
        <v>23236.821917808218</v>
      </c>
      <c r="L292" s="8">
        <f t="shared" si="31"/>
        <v>46213.484931506857</v>
      </c>
      <c r="M292" s="8" t="e">
        <f t="shared" si="31"/>
        <v>#REF!</v>
      </c>
      <c r="N292" s="8" t="e">
        <f t="shared" si="31"/>
        <v>#REF!</v>
      </c>
      <c r="P292" s="8">
        <f t="shared" si="34"/>
        <v>3580.3232876712327</v>
      </c>
      <c r="Q292" s="8">
        <f t="shared" si="34"/>
        <v>5015.3095890410959</v>
      </c>
      <c r="R292" s="8">
        <f t="shared" si="34"/>
        <v>7996.5315068493146</v>
      </c>
      <c r="S292" s="8" t="e">
        <f t="shared" si="34"/>
        <v>#REF!</v>
      </c>
      <c r="T292" s="8" t="e">
        <f t="shared" si="34"/>
        <v>#REF!</v>
      </c>
      <c r="U292" s="8" t="e">
        <f t="shared" si="34"/>
        <v>#REF!</v>
      </c>
      <c r="V292" s="8">
        <f t="shared" si="34"/>
        <v>7958.6547945205475</v>
      </c>
      <c r="W292" s="8">
        <f t="shared" si="34"/>
        <v>9393.6410958904107</v>
      </c>
      <c r="X292" s="8">
        <f t="shared" si="34"/>
        <v>12374.86301369863</v>
      </c>
      <c r="Y292" s="8" t="e">
        <f t="shared" si="34"/>
        <v>#REF!</v>
      </c>
      <c r="Z292" s="8" t="e">
        <f t="shared" si="34"/>
        <v>#REF!</v>
      </c>
      <c r="AA292" s="8" t="e">
        <f t="shared" si="34"/>
        <v>#REF!</v>
      </c>
    </row>
    <row r="293" spans="1:27" x14ac:dyDescent="0.25">
      <c r="A293" s="3">
        <v>43768</v>
      </c>
      <c r="B293" s="4">
        <v>78</v>
      </c>
      <c r="C293" s="8">
        <f t="shared" si="33"/>
        <v>8911.232876712329</v>
      </c>
      <c r="D293" s="8">
        <f t="shared" si="33"/>
        <v>10328.054794520547</v>
      </c>
      <c r="E293" s="8">
        <f t="shared" si="33"/>
        <v>13271.539726027399</v>
      </c>
      <c r="F293" s="8">
        <f t="shared" si="29"/>
        <v>13466.860273972603</v>
      </c>
      <c r="G293" s="8" t="e">
        <f t="shared" si="29"/>
        <v>#REF!</v>
      </c>
      <c r="H293" s="8" t="e">
        <f t="shared" si="29"/>
        <v>#REF!</v>
      </c>
      <c r="I293" s="8">
        <f t="shared" si="30"/>
        <v>18582.378082191783</v>
      </c>
      <c r="J293" s="8">
        <f t="shared" si="30"/>
        <v>19999.199999999997</v>
      </c>
      <c r="K293" s="8">
        <f t="shared" si="30"/>
        <v>22942.68493150685</v>
      </c>
      <c r="L293" s="8">
        <f t="shared" si="31"/>
        <v>45628.504109589048</v>
      </c>
      <c r="M293" s="8" t="e">
        <f t="shared" si="31"/>
        <v>#REF!</v>
      </c>
      <c r="N293" s="8" t="e">
        <f t="shared" si="31"/>
        <v>#REF!</v>
      </c>
      <c r="P293" s="8">
        <f t="shared" si="34"/>
        <v>3535.0027397260274</v>
      </c>
      <c r="Q293" s="8">
        <f t="shared" si="34"/>
        <v>4951.8246575342464</v>
      </c>
      <c r="R293" s="8">
        <f t="shared" si="34"/>
        <v>7895.3095890410959</v>
      </c>
      <c r="S293" s="8" t="e">
        <f t="shared" si="34"/>
        <v>#REF!</v>
      </c>
      <c r="T293" s="8" t="e">
        <f t="shared" si="34"/>
        <v>#REF!</v>
      </c>
      <c r="U293" s="8" t="e">
        <f t="shared" si="34"/>
        <v>#REF!</v>
      </c>
      <c r="V293" s="8">
        <f t="shared" si="34"/>
        <v>7857.9123287671227</v>
      </c>
      <c r="W293" s="8">
        <f t="shared" si="34"/>
        <v>9274.7342465753427</v>
      </c>
      <c r="X293" s="8">
        <f t="shared" si="34"/>
        <v>12218.219178082192</v>
      </c>
      <c r="Y293" s="8" t="e">
        <f t="shared" si="34"/>
        <v>#REF!</v>
      </c>
      <c r="Z293" s="8" t="e">
        <f t="shared" si="34"/>
        <v>#REF!</v>
      </c>
      <c r="AA293" s="8" t="e">
        <f t="shared" si="34"/>
        <v>#REF!</v>
      </c>
    </row>
    <row r="294" spans="1:27" x14ac:dyDescent="0.25">
      <c r="A294" s="3">
        <v>43769</v>
      </c>
      <c r="B294" s="4">
        <v>77</v>
      </c>
      <c r="C294" s="8">
        <f t="shared" si="33"/>
        <v>8796.9863013698632</v>
      </c>
      <c r="D294" s="8">
        <f t="shared" si="33"/>
        <v>10195.643835616438</v>
      </c>
      <c r="E294" s="8">
        <f t="shared" si="33"/>
        <v>13101.391780821918</v>
      </c>
      <c r="F294" s="8">
        <f t="shared" si="29"/>
        <v>13294.208219178083</v>
      </c>
      <c r="G294" s="8" t="e">
        <f t="shared" si="29"/>
        <v>#REF!</v>
      </c>
      <c r="H294" s="8" t="e">
        <f t="shared" si="29"/>
        <v>#REF!</v>
      </c>
      <c r="I294" s="8">
        <f t="shared" si="30"/>
        <v>18344.142465753426</v>
      </c>
      <c r="J294" s="8">
        <f t="shared" si="30"/>
        <v>19742.8</v>
      </c>
      <c r="K294" s="8">
        <f t="shared" si="30"/>
        <v>22648.547945205479</v>
      </c>
      <c r="L294" s="8">
        <f t="shared" si="31"/>
        <v>45043.52328767124</v>
      </c>
      <c r="M294" s="8" t="e">
        <f t="shared" si="31"/>
        <v>#REF!</v>
      </c>
      <c r="N294" s="8" t="e">
        <f t="shared" si="31"/>
        <v>#REF!</v>
      </c>
      <c r="P294" s="8">
        <f t="shared" si="34"/>
        <v>3489.6821917808215</v>
      </c>
      <c r="Q294" s="8">
        <f t="shared" si="34"/>
        <v>4888.3397260273969</v>
      </c>
      <c r="R294" s="8">
        <f t="shared" si="34"/>
        <v>7794.0876712328763</v>
      </c>
      <c r="S294" s="8" t="e">
        <f t="shared" si="34"/>
        <v>#REF!</v>
      </c>
      <c r="T294" s="8" t="e">
        <f t="shared" si="34"/>
        <v>#REF!</v>
      </c>
      <c r="U294" s="8" t="e">
        <f t="shared" si="34"/>
        <v>#REF!</v>
      </c>
      <c r="V294" s="8">
        <f t="shared" si="34"/>
        <v>7757.169863013698</v>
      </c>
      <c r="W294" s="8">
        <f t="shared" si="34"/>
        <v>9155.8273972602747</v>
      </c>
      <c r="X294" s="8">
        <f t="shared" si="34"/>
        <v>12061.575342465754</v>
      </c>
      <c r="Y294" s="8" t="e">
        <f t="shared" si="34"/>
        <v>#REF!</v>
      </c>
      <c r="Z294" s="8" t="e">
        <f t="shared" si="34"/>
        <v>#REF!</v>
      </c>
      <c r="AA294" s="8" t="e">
        <f t="shared" si="34"/>
        <v>#REF!</v>
      </c>
    </row>
    <row r="295" spans="1:27" x14ac:dyDescent="0.25">
      <c r="A295" s="3">
        <v>43770</v>
      </c>
      <c r="B295" s="4">
        <v>76</v>
      </c>
      <c r="C295" s="8">
        <f t="shared" si="33"/>
        <v>8682.7397260273974</v>
      </c>
      <c r="D295" s="8">
        <f t="shared" si="33"/>
        <v>10063.232876712327</v>
      </c>
      <c r="E295" s="8">
        <f t="shared" si="33"/>
        <v>12931.243835616438</v>
      </c>
      <c r="F295" s="8">
        <f t="shared" si="29"/>
        <v>13121.556164383563</v>
      </c>
      <c r="G295" s="8" t="e">
        <f t="shared" si="29"/>
        <v>#REF!</v>
      </c>
      <c r="H295" s="8" t="e">
        <f t="shared" si="29"/>
        <v>#REF!</v>
      </c>
      <c r="I295" s="8">
        <f t="shared" si="30"/>
        <v>18105.90684931507</v>
      </c>
      <c r="J295" s="8">
        <f t="shared" si="30"/>
        <v>19486.399999999998</v>
      </c>
      <c r="K295" s="8">
        <f t="shared" si="30"/>
        <v>22354.410958904111</v>
      </c>
      <c r="L295" s="8">
        <f t="shared" si="31"/>
        <v>44458.542465753431</v>
      </c>
      <c r="M295" s="8" t="e">
        <f t="shared" si="31"/>
        <v>#REF!</v>
      </c>
      <c r="N295" s="8" t="e">
        <f t="shared" si="31"/>
        <v>#REF!</v>
      </c>
      <c r="P295" s="8">
        <f t="shared" si="34"/>
        <v>3444.3616438356162</v>
      </c>
      <c r="Q295" s="8">
        <f t="shared" si="34"/>
        <v>4824.8547945205482</v>
      </c>
      <c r="R295" s="8">
        <f t="shared" si="34"/>
        <v>7692.8657534246577</v>
      </c>
      <c r="S295" s="8" t="e">
        <f t="shared" si="34"/>
        <v>#REF!</v>
      </c>
      <c r="T295" s="8" t="e">
        <f t="shared" si="34"/>
        <v>#REF!</v>
      </c>
      <c r="U295" s="8" t="e">
        <f t="shared" si="34"/>
        <v>#REF!</v>
      </c>
      <c r="V295" s="8">
        <f t="shared" si="34"/>
        <v>7656.4273972602732</v>
      </c>
      <c r="W295" s="8">
        <f t="shared" si="34"/>
        <v>9036.9205479452066</v>
      </c>
      <c r="X295" s="8">
        <f t="shared" si="34"/>
        <v>11904.931506849316</v>
      </c>
      <c r="Y295" s="8" t="e">
        <f t="shared" si="34"/>
        <v>#REF!</v>
      </c>
      <c r="Z295" s="8" t="e">
        <f t="shared" si="34"/>
        <v>#REF!</v>
      </c>
      <c r="AA295" s="8" t="e">
        <f t="shared" si="34"/>
        <v>#REF!</v>
      </c>
    </row>
    <row r="296" spans="1:27" x14ac:dyDescent="0.25">
      <c r="A296" s="3">
        <v>43771</v>
      </c>
      <c r="B296" s="4">
        <v>75</v>
      </c>
      <c r="C296" s="8">
        <f t="shared" si="33"/>
        <v>8568.4931506849316</v>
      </c>
      <c r="D296" s="8">
        <f t="shared" si="33"/>
        <v>9930.8219178082181</v>
      </c>
      <c r="E296" s="8">
        <f t="shared" si="33"/>
        <v>12761.095890410959</v>
      </c>
      <c r="F296" s="8">
        <f t="shared" si="29"/>
        <v>12948.904109589041</v>
      </c>
      <c r="G296" s="8" t="e">
        <f t="shared" si="29"/>
        <v>#REF!</v>
      </c>
      <c r="H296" s="8" t="e">
        <f t="shared" si="29"/>
        <v>#REF!</v>
      </c>
      <c r="I296" s="8">
        <f t="shared" si="30"/>
        <v>17867.671232876713</v>
      </c>
      <c r="J296" s="8">
        <f t="shared" si="30"/>
        <v>19230</v>
      </c>
      <c r="K296" s="8">
        <f t="shared" si="30"/>
        <v>22060.273972602739</v>
      </c>
      <c r="L296" s="8">
        <f t="shared" si="31"/>
        <v>43873.561643835623</v>
      </c>
      <c r="M296" s="8" t="e">
        <f t="shared" si="31"/>
        <v>#REF!</v>
      </c>
      <c r="N296" s="8" t="e">
        <f t="shared" si="31"/>
        <v>#REF!</v>
      </c>
      <c r="P296" s="8">
        <f t="shared" si="34"/>
        <v>3399.0410958904108</v>
      </c>
      <c r="Q296" s="8">
        <f t="shared" si="34"/>
        <v>4761.3698630136987</v>
      </c>
      <c r="R296" s="8">
        <f t="shared" si="34"/>
        <v>7591.6438356164381</v>
      </c>
      <c r="S296" s="8" t="e">
        <f t="shared" si="34"/>
        <v>#REF!</v>
      </c>
      <c r="T296" s="8" t="e">
        <f t="shared" si="34"/>
        <v>#REF!</v>
      </c>
      <c r="U296" s="8" t="e">
        <f t="shared" si="34"/>
        <v>#REF!</v>
      </c>
      <c r="V296" s="8">
        <f t="shared" si="34"/>
        <v>7555.6849315068494</v>
      </c>
      <c r="W296" s="8">
        <f t="shared" si="34"/>
        <v>8918.0136986301368</v>
      </c>
      <c r="X296" s="8">
        <f t="shared" si="34"/>
        <v>11748.287671232878</v>
      </c>
      <c r="Y296" s="8" t="e">
        <f t="shared" si="34"/>
        <v>#REF!</v>
      </c>
      <c r="Z296" s="8" t="e">
        <f t="shared" si="34"/>
        <v>#REF!</v>
      </c>
      <c r="AA296" s="8" t="e">
        <f t="shared" si="34"/>
        <v>#REF!</v>
      </c>
    </row>
    <row r="297" spans="1:27" x14ac:dyDescent="0.25">
      <c r="A297" s="3">
        <v>43772</v>
      </c>
      <c r="B297" s="4">
        <v>74</v>
      </c>
      <c r="C297" s="8">
        <f t="shared" si="33"/>
        <v>8454.2465753424658</v>
      </c>
      <c r="D297" s="8">
        <f t="shared" si="33"/>
        <v>9798.4109589041091</v>
      </c>
      <c r="E297" s="8">
        <f t="shared" si="33"/>
        <v>12590.94794520548</v>
      </c>
      <c r="F297" s="8">
        <f t="shared" si="29"/>
        <v>12776.252054794521</v>
      </c>
      <c r="G297" s="8" t="e">
        <f t="shared" si="29"/>
        <v>#REF!</v>
      </c>
      <c r="H297" s="8" t="e">
        <f t="shared" si="29"/>
        <v>#REF!</v>
      </c>
      <c r="I297" s="8">
        <f t="shared" si="30"/>
        <v>17629.435616438357</v>
      </c>
      <c r="J297" s="8">
        <f t="shared" si="30"/>
        <v>18973.599999999999</v>
      </c>
      <c r="K297" s="8">
        <f t="shared" si="30"/>
        <v>21766.136986301368</v>
      </c>
      <c r="L297" s="8">
        <f t="shared" si="31"/>
        <v>43288.580821917814</v>
      </c>
      <c r="M297" s="8" t="e">
        <f t="shared" si="31"/>
        <v>#REF!</v>
      </c>
      <c r="N297" s="8" t="e">
        <f t="shared" si="31"/>
        <v>#REF!</v>
      </c>
      <c r="P297" s="8">
        <f t="shared" si="34"/>
        <v>3353.720547945205</v>
      </c>
      <c r="Q297" s="8">
        <f t="shared" si="34"/>
        <v>4697.8849315068492</v>
      </c>
      <c r="R297" s="8">
        <f t="shared" si="34"/>
        <v>7490.4219178082185</v>
      </c>
      <c r="S297" s="8" t="e">
        <f t="shared" si="34"/>
        <v>#REF!</v>
      </c>
      <c r="T297" s="8" t="e">
        <f t="shared" si="34"/>
        <v>#REF!</v>
      </c>
      <c r="U297" s="8" t="e">
        <f t="shared" si="34"/>
        <v>#REF!</v>
      </c>
      <c r="V297" s="8">
        <f t="shared" si="34"/>
        <v>7454.9424657534246</v>
      </c>
      <c r="W297" s="8">
        <f t="shared" si="34"/>
        <v>8799.1068493150688</v>
      </c>
      <c r="X297" s="8">
        <f t="shared" si="34"/>
        <v>11591.64383561644</v>
      </c>
      <c r="Y297" s="8" t="e">
        <f t="shared" si="34"/>
        <v>#REF!</v>
      </c>
      <c r="Z297" s="8" t="e">
        <f t="shared" si="34"/>
        <v>#REF!</v>
      </c>
      <c r="AA297" s="8" t="e">
        <f t="shared" si="34"/>
        <v>#REF!</v>
      </c>
    </row>
    <row r="298" spans="1:27" x14ac:dyDescent="0.25">
      <c r="A298" s="3">
        <v>43773</v>
      </c>
      <c r="B298" s="4">
        <v>73</v>
      </c>
      <c r="C298" s="8">
        <f t="shared" si="33"/>
        <v>8340</v>
      </c>
      <c r="D298" s="8">
        <f t="shared" si="33"/>
        <v>9666</v>
      </c>
      <c r="E298" s="8">
        <f t="shared" si="33"/>
        <v>12420.800000000001</v>
      </c>
      <c r="F298" s="8">
        <f t="shared" si="29"/>
        <v>12603.6</v>
      </c>
      <c r="G298" s="8" t="e">
        <f t="shared" si="29"/>
        <v>#REF!</v>
      </c>
      <c r="H298" s="8" t="e">
        <f t="shared" si="29"/>
        <v>#REF!</v>
      </c>
      <c r="I298" s="8">
        <f t="shared" si="30"/>
        <v>17391.2</v>
      </c>
      <c r="J298" s="8">
        <f t="shared" si="30"/>
        <v>18717.199999999997</v>
      </c>
      <c r="K298" s="8">
        <f t="shared" si="30"/>
        <v>21472</v>
      </c>
      <c r="L298" s="8">
        <f t="shared" si="31"/>
        <v>42703.600000000006</v>
      </c>
      <c r="M298" s="8" t="e">
        <f t="shared" si="31"/>
        <v>#REF!</v>
      </c>
      <c r="N298" s="8" t="e">
        <f t="shared" si="31"/>
        <v>#REF!</v>
      </c>
      <c r="P298" s="8">
        <f t="shared" si="34"/>
        <v>3308.3999999999996</v>
      </c>
      <c r="Q298" s="8">
        <f t="shared" si="34"/>
        <v>4634.3999999999996</v>
      </c>
      <c r="R298" s="8">
        <f t="shared" si="34"/>
        <v>7389.2</v>
      </c>
      <c r="S298" s="8" t="e">
        <f t="shared" si="34"/>
        <v>#REF!</v>
      </c>
      <c r="T298" s="8" t="e">
        <f t="shared" si="34"/>
        <v>#REF!</v>
      </c>
      <c r="U298" s="8" t="e">
        <f t="shared" si="34"/>
        <v>#REF!</v>
      </c>
      <c r="V298" s="8">
        <f t="shared" si="34"/>
        <v>7354.2</v>
      </c>
      <c r="W298" s="8">
        <f t="shared" si="34"/>
        <v>8680.2000000000007</v>
      </c>
      <c r="X298" s="8">
        <f t="shared" si="34"/>
        <v>11435</v>
      </c>
      <c r="Y298" s="8" t="e">
        <f t="shared" si="34"/>
        <v>#REF!</v>
      </c>
      <c r="Z298" s="8" t="e">
        <f t="shared" si="34"/>
        <v>#REF!</v>
      </c>
      <c r="AA298" s="8" t="e">
        <f t="shared" si="34"/>
        <v>#REF!</v>
      </c>
    </row>
    <row r="299" spans="1:27" x14ac:dyDescent="0.25">
      <c r="A299" s="3">
        <v>43774</v>
      </c>
      <c r="B299" s="4">
        <v>72</v>
      </c>
      <c r="C299" s="8">
        <f t="shared" si="33"/>
        <v>8225.7534246575342</v>
      </c>
      <c r="D299" s="8">
        <f t="shared" si="33"/>
        <v>9533.5890410958891</v>
      </c>
      <c r="E299" s="8">
        <f t="shared" si="33"/>
        <v>12250.652054794522</v>
      </c>
      <c r="F299" s="8">
        <f t="shared" si="29"/>
        <v>12430.94794520548</v>
      </c>
      <c r="G299" s="8" t="e">
        <f t="shared" si="29"/>
        <v>#REF!</v>
      </c>
      <c r="H299" s="8" t="e">
        <f t="shared" si="29"/>
        <v>#REF!</v>
      </c>
      <c r="I299" s="8">
        <f t="shared" si="30"/>
        <v>17152.964383561644</v>
      </c>
      <c r="J299" s="8">
        <f t="shared" si="30"/>
        <v>18460.8</v>
      </c>
      <c r="K299" s="8">
        <f t="shared" si="30"/>
        <v>21177.863013698628</v>
      </c>
      <c r="L299" s="8">
        <f t="shared" si="31"/>
        <v>42118.619178082197</v>
      </c>
      <c r="M299" s="8" t="e">
        <f t="shared" si="31"/>
        <v>#REF!</v>
      </c>
      <c r="N299" s="8" t="e">
        <f t="shared" si="31"/>
        <v>#REF!</v>
      </c>
      <c r="P299" s="8">
        <f t="shared" si="34"/>
        <v>3263.0794520547943</v>
      </c>
      <c r="Q299" s="8">
        <f t="shared" si="34"/>
        <v>4570.915068493151</v>
      </c>
      <c r="R299" s="8">
        <f t="shared" si="34"/>
        <v>7287.9780821917802</v>
      </c>
      <c r="S299" s="8" t="e">
        <f t="shared" si="34"/>
        <v>#REF!</v>
      </c>
      <c r="T299" s="8" t="e">
        <f t="shared" si="34"/>
        <v>#REF!</v>
      </c>
      <c r="U299" s="8" t="e">
        <f t="shared" si="34"/>
        <v>#REF!</v>
      </c>
      <c r="V299" s="8">
        <f t="shared" si="34"/>
        <v>7253.4575342465751</v>
      </c>
      <c r="W299" s="8">
        <f t="shared" si="34"/>
        <v>8561.2931506849327</v>
      </c>
      <c r="X299" s="8">
        <f t="shared" si="34"/>
        <v>11278.356164383562</v>
      </c>
      <c r="Y299" s="8" t="e">
        <f t="shared" si="34"/>
        <v>#REF!</v>
      </c>
      <c r="Z299" s="8" t="e">
        <f t="shared" si="34"/>
        <v>#REF!</v>
      </c>
      <c r="AA299" s="8" t="e">
        <f t="shared" si="34"/>
        <v>#REF!</v>
      </c>
    </row>
    <row r="300" spans="1:27" x14ac:dyDescent="0.25">
      <c r="A300" s="3">
        <v>43775</v>
      </c>
      <c r="B300" s="4">
        <v>71</v>
      </c>
      <c r="C300" s="8">
        <f t="shared" si="33"/>
        <v>8111.5068493150684</v>
      </c>
      <c r="D300" s="8">
        <f t="shared" si="33"/>
        <v>9401.17808219178</v>
      </c>
      <c r="E300" s="8">
        <f t="shared" si="33"/>
        <v>12080.504109589041</v>
      </c>
      <c r="F300" s="8">
        <f t="shared" si="29"/>
        <v>12258.29589041096</v>
      </c>
      <c r="G300" s="8" t="e">
        <f t="shared" si="29"/>
        <v>#REF!</v>
      </c>
      <c r="H300" s="8" t="e">
        <f t="shared" si="29"/>
        <v>#REF!</v>
      </c>
      <c r="I300" s="8">
        <f t="shared" si="30"/>
        <v>16914.728767123288</v>
      </c>
      <c r="J300" s="8">
        <f t="shared" si="30"/>
        <v>18204.399999999998</v>
      </c>
      <c r="K300" s="8">
        <f t="shared" si="30"/>
        <v>20883.726027397261</v>
      </c>
      <c r="L300" s="8">
        <f t="shared" si="31"/>
        <v>41533.638356164389</v>
      </c>
      <c r="M300" s="8" t="e">
        <f t="shared" si="31"/>
        <v>#REF!</v>
      </c>
      <c r="N300" s="8" t="e">
        <f t="shared" si="31"/>
        <v>#REF!</v>
      </c>
      <c r="P300" s="8">
        <f t="shared" si="34"/>
        <v>3217.7589041095889</v>
      </c>
      <c r="Q300" s="8">
        <f t="shared" si="34"/>
        <v>4507.4301369863015</v>
      </c>
      <c r="R300" s="8">
        <f t="shared" si="34"/>
        <v>7186.7561643835616</v>
      </c>
      <c r="S300" s="8" t="e">
        <f t="shared" si="34"/>
        <v>#REF!</v>
      </c>
      <c r="T300" s="8" t="e">
        <f t="shared" si="34"/>
        <v>#REF!</v>
      </c>
      <c r="U300" s="8" t="e">
        <f t="shared" si="34"/>
        <v>#REF!</v>
      </c>
      <c r="V300" s="8">
        <f t="shared" si="34"/>
        <v>7152.7150684931503</v>
      </c>
      <c r="W300" s="8">
        <f t="shared" si="34"/>
        <v>8442.3863013698628</v>
      </c>
      <c r="X300" s="8">
        <f t="shared" si="34"/>
        <v>11121.712328767124</v>
      </c>
      <c r="Y300" s="8" t="e">
        <f t="shared" si="34"/>
        <v>#REF!</v>
      </c>
      <c r="Z300" s="8" t="e">
        <f t="shared" si="34"/>
        <v>#REF!</v>
      </c>
      <c r="AA300" s="8" t="e">
        <f t="shared" si="34"/>
        <v>#REF!</v>
      </c>
    </row>
    <row r="301" spans="1:27" x14ac:dyDescent="0.25">
      <c r="A301" s="3">
        <v>43776</v>
      </c>
      <c r="B301" s="4">
        <v>70</v>
      </c>
      <c r="C301" s="8">
        <f t="shared" si="33"/>
        <v>7997.2602739726026</v>
      </c>
      <c r="D301" s="8">
        <f t="shared" si="33"/>
        <v>9268.767123287671</v>
      </c>
      <c r="E301" s="8">
        <f t="shared" si="33"/>
        <v>11910.356164383562</v>
      </c>
      <c r="F301" s="8">
        <f t="shared" si="29"/>
        <v>12085.643835616438</v>
      </c>
      <c r="G301" s="8" t="e">
        <f t="shared" si="29"/>
        <v>#REF!</v>
      </c>
      <c r="H301" s="8" t="e">
        <f t="shared" si="29"/>
        <v>#REF!</v>
      </c>
      <c r="I301" s="8">
        <f t="shared" si="30"/>
        <v>16676.493150684932</v>
      </c>
      <c r="J301" s="8">
        <f t="shared" si="30"/>
        <v>17948</v>
      </c>
      <c r="K301" s="8">
        <f t="shared" si="30"/>
        <v>20589.589041095889</v>
      </c>
      <c r="L301" s="8">
        <f t="shared" si="31"/>
        <v>40948.65753424658</v>
      </c>
      <c r="M301" s="8" t="e">
        <f t="shared" si="31"/>
        <v>#REF!</v>
      </c>
      <c r="N301" s="8" t="e">
        <f t="shared" si="31"/>
        <v>#REF!</v>
      </c>
      <c r="P301" s="8">
        <f t="shared" si="34"/>
        <v>3172.4383561643835</v>
      </c>
      <c r="Q301" s="8">
        <f t="shared" si="34"/>
        <v>4443.9452054794519</v>
      </c>
      <c r="R301" s="8">
        <f t="shared" si="34"/>
        <v>7085.534246575342</v>
      </c>
      <c r="S301" s="8" t="e">
        <f t="shared" si="34"/>
        <v>#REF!</v>
      </c>
      <c r="T301" s="8" t="e">
        <f t="shared" si="34"/>
        <v>#REF!</v>
      </c>
      <c r="U301" s="8" t="e">
        <f t="shared" si="34"/>
        <v>#REF!</v>
      </c>
      <c r="V301" s="8">
        <f t="shared" si="34"/>
        <v>7051.9726027397255</v>
      </c>
      <c r="W301" s="8">
        <f t="shared" si="34"/>
        <v>8323.4794520547948</v>
      </c>
      <c r="X301" s="8">
        <f t="shared" si="34"/>
        <v>10965.068493150686</v>
      </c>
      <c r="Y301" s="8" t="e">
        <f t="shared" si="34"/>
        <v>#REF!</v>
      </c>
      <c r="Z301" s="8" t="e">
        <f t="shared" si="34"/>
        <v>#REF!</v>
      </c>
      <c r="AA301" s="8" t="e">
        <f t="shared" si="34"/>
        <v>#REF!</v>
      </c>
    </row>
    <row r="302" spans="1:27" x14ac:dyDescent="0.25">
      <c r="A302" s="3">
        <v>43777</v>
      </c>
      <c r="B302" s="4">
        <v>69</v>
      </c>
      <c r="C302" s="8">
        <f t="shared" si="33"/>
        <v>7883.0136986301368</v>
      </c>
      <c r="D302" s="8">
        <f t="shared" si="33"/>
        <v>9136.3561643835601</v>
      </c>
      <c r="E302" s="8">
        <f t="shared" si="33"/>
        <v>11740.208219178083</v>
      </c>
      <c r="F302" s="8">
        <f t="shared" si="29"/>
        <v>11912.991780821918</v>
      </c>
      <c r="G302" s="8" t="e">
        <f t="shared" si="29"/>
        <v>#REF!</v>
      </c>
      <c r="H302" s="8" t="e">
        <f t="shared" si="29"/>
        <v>#REF!</v>
      </c>
      <c r="I302" s="8">
        <f t="shared" si="30"/>
        <v>16438.257534246575</v>
      </c>
      <c r="J302" s="8">
        <f t="shared" si="30"/>
        <v>17691.599999999999</v>
      </c>
      <c r="K302" s="8">
        <f t="shared" si="30"/>
        <v>20295.452054794521</v>
      </c>
      <c r="L302" s="8">
        <f t="shared" si="31"/>
        <v>40363.676712328772</v>
      </c>
      <c r="M302" s="8" t="e">
        <f t="shared" si="31"/>
        <v>#REF!</v>
      </c>
      <c r="N302" s="8" t="e">
        <f t="shared" si="31"/>
        <v>#REF!</v>
      </c>
      <c r="P302" s="8">
        <f t="shared" si="34"/>
        <v>3127.1178082191777</v>
      </c>
      <c r="Q302" s="8">
        <f t="shared" si="34"/>
        <v>4380.4602739726024</v>
      </c>
      <c r="R302" s="8">
        <f t="shared" si="34"/>
        <v>6984.3123287671233</v>
      </c>
      <c r="S302" s="8" t="e">
        <f t="shared" si="34"/>
        <v>#REF!</v>
      </c>
      <c r="T302" s="8" t="e">
        <f t="shared" si="34"/>
        <v>#REF!</v>
      </c>
      <c r="U302" s="8" t="e">
        <f t="shared" si="34"/>
        <v>#REF!</v>
      </c>
      <c r="V302" s="8">
        <f t="shared" si="34"/>
        <v>6951.2301369863007</v>
      </c>
      <c r="W302" s="8">
        <f t="shared" si="34"/>
        <v>8204.5726027397268</v>
      </c>
      <c r="X302" s="8">
        <f t="shared" ref="P302:AA323" si="35">+X$5/365*$B302</f>
        <v>10808.424657534248</v>
      </c>
      <c r="Y302" s="8" t="e">
        <f t="shared" si="35"/>
        <v>#REF!</v>
      </c>
      <c r="Z302" s="8" t="e">
        <f t="shared" si="35"/>
        <v>#REF!</v>
      </c>
      <c r="AA302" s="8" t="e">
        <f t="shared" si="35"/>
        <v>#REF!</v>
      </c>
    </row>
    <row r="303" spans="1:27" x14ac:dyDescent="0.25">
      <c r="A303" s="3">
        <v>43778</v>
      </c>
      <c r="B303" s="4">
        <v>68</v>
      </c>
      <c r="C303" s="8">
        <f t="shared" si="33"/>
        <v>7768.767123287671</v>
      </c>
      <c r="D303" s="8">
        <f t="shared" si="33"/>
        <v>9003.945205479451</v>
      </c>
      <c r="E303" s="8">
        <f t="shared" si="33"/>
        <v>11570.060273972604</v>
      </c>
      <c r="F303" s="8">
        <f t="shared" si="29"/>
        <v>11740.339726027398</v>
      </c>
      <c r="G303" s="8" t="e">
        <f t="shared" si="29"/>
        <v>#REF!</v>
      </c>
      <c r="H303" s="8" t="e">
        <f t="shared" si="29"/>
        <v>#REF!</v>
      </c>
      <c r="I303" s="8">
        <f t="shared" si="30"/>
        <v>16200.021917808221</v>
      </c>
      <c r="J303" s="8">
        <f t="shared" si="30"/>
        <v>17435.199999999997</v>
      </c>
      <c r="K303" s="8">
        <f t="shared" si="30"/>
        <v>20001.31506849315</v>
      </c>
      <c r="L303" s="8">
        <f t="shared" si="31"/>
        <v>39778.695890410963</v>
      </c>
      <c r="M303" s="8" t="e">
        <f t="shared" si="31"/>
        <v>#REF!</v>
      </c>
      <c r="N303" s="8" t="e">
        <f t="shared" si="31"/>
        <v>#REF!</v>
      </c>
      <c r="P303" s="8">
        <f t="shared" si="35"/>
        <v>3081.7972602739724</v>
      </c>
      <c r="Q303" s="8">
        <f t="shared" si="35"/>
        <v>4316.9753424657538</v>
      </c>
      <c r="R303" s="8">
        <f t="shared" si="35"/>
        <v>6883.0904109589037</v>
      </c>
      <c r="S303" s="8" t="e">
        <f t="shared" si="35"/>
        <v>#REF!</v>
      </c>
      <c r="T303" s="8" t="e">
        <f t="shared" si="35"/>
        <v>#REF!</v>
      </c>
      <c r="U303" s="8" t="e">
        <f t="shared" si="35"/>
        <v>#REF!</v>
      </c>
      <c r="V303" s="8">
        <f t="shared" si="35"/>
        <v>6850.4876712328769</v>
      </c>
      <c r="W303" s="8">
        <f t="shared" si="35"/>
        <v>8085.6657534246579</v>
      </c>
      <c r="X303" s="8">
        <f t="shared" si="35"/>
        <v>10651.78082191781</v>
      </c>
      <c r="Y303" s="8" t="e">
        <f t="shared" si="35"/>
        <v>#REF!</v>
      </c>
      <c r="Z303" s="8" t="e">
        <f t="shared" si="35"/>
        <v>#REF!</v>
      </c>
      <c r="AA303" s="8" t="e">
        <f t="shared" si="35"/>
        <v>#REF!</v>
      </c>
    </row>
    <row r="304" spans="1:27" x14ac:dyDescent="0.25">
      <c r="A304" s="3">
        <v>43779</v>
      </c>
      <c r="B304" s="4">
        <v>67</v>
      </c>
      <c r="C304" s="8">
        <f t="shared" si="33"/>
        <v>7654.5205479452052</v>
      </c>
      <c r="D304" s="8">
        <f t="shared" si="33"/>
        <v>8871.534246575342</v>
      </c>
      <c r="E304" s="8">
        <f t="shared" si="33"/>
        <v>11399.912328767125</v>
      </c>
      <c r="F304" s="8">
        <f t="shared" si="29"/>
        <v>11567.687671232878</v>
      </c>
      <c r="G304" s="8" t="e">
        <f t="shared" si="29"/>
        <v>#REF!</v>
      </c>
      <c r="H304" s="8" t="e">
        <f t="shared" si="29"/>
        <v>#REF!</v>
      </c>
      <c r="I304" s="8">
        <f t="shared" si="30"/>
        <v>15961.786301369864</v>
      </c>
      <c r="J304" s="8">
        <f t="shared" si="30"/>
        <v>17178.8</v>
      </c>
      <c r="K304" s="8">
        <f t="shared" si="30"/>
        <v>19707.178082191782</v>
      </c>
      <c r="L304" s="8">
        <f t="shared" si="31"/>
        <v>39193.715068493155</v>
      </c>
      <c r="M304" s="8" t="e">
        <f t="shared" si="31"/>
        <v>#REF!</v>
      </c>
      <c r="N304" s="8" t="e">
        <f t="shared" si="31"/>
        <v>#REF!</v>
      </c>
      <c r="P304" s="8">
        <f t="shared" si="35"/>
        <v>3036.476712328767</v>
      </c>
      <c r="Q304" s="8">
        <f t="shared" si="35"/>
        <v>4253.4904109589042</v>
      </c>
      <c r="R304" s="8">
        <f t="shared" si="35"/>
        <v>6781.868493150685</v>
      </c>
      <c r="S304" s="8" t="e">
        <f t="shared" si="35"/>
        <v>#REF!</v>
      </c>
      <c r="T304" s="8" t="e">
        <f t="shared" si="35"/>
        <v>#REF!</v>
      </c>
      <c r="U304" s="8" t="e">
        <f t="shared" si="35"/>
        <v>#REF!</v>
      </c>
      <c r="V304" s="8">
        <f t="shared" si="35"/>
        <v>6749.7452054794521</v>
      </c>
      <c r="W304" s="8">
        <f t="shared" si="35"/>
        <v>7966.7589041095898</v>
      </c>
      <c r="X304" s="8">
        <f t="shared" si="35"/>
        <v>10495.13698630137</v>
      </c>
      <c r="Y304" s="8" t="e">
        <f t="shared" si="35"/>
        <v>#REF!</v>
      </c>
      <c r="Z304" s="8" t="e">
        <f t="shared" si="35"/>
        <v>#REF!</v>
      </c>
      <c r="AA304" s="8" t="e">
        <f t="shared" si="35"/>
        <v>#REF!</v>
      </c>
    </row>
    <row r="305" spans="1:27" x14ac:dyDescent="0.25">
      <c r="A305" s="3">
        <v>43780</v>
      </c>
      <c r="B305" s="4">
        <v>66</v>
      </c>
      <c r="C305" s="8">
        <f t="shared" si="33"/>
        <v>7540.2739726027394</v>
      </c>
      <c r="D305" s="8">
        <f t="shared" si="33"/>
        <v>8739.1232876712329</v>
      </c>
      <c r="E305" s="8">
        <f t="shared" si="33"/>
        <v>11229.764383561644</v>
      </c>
      <c r="F305" s="8">
        <f t="shared" si="29"/>
        <v>11395.035616438356</v>
      </c>
      <c r="G305" s="8" t="e">
        <f t="shared" si="29"/>
        <v>#REF!</v>
      </c>
      <c r="H305" s="8" t="e">
        <f t="shared" si="29"/>
        <v>#REF!</v>
      </c>
      <c r="I305" s="8">
        <f t="shared" si="30"/>
        <v>15723.550684931508</v>
      </c>
      <c r="J305" s="8">
        <f t="shared" si="30"/>
        <v>16922.399999999998</v>
      </c>
      <c r="K305" s="8">
        <f t="shared" si="30"/>
        <v>19413.04109589041</v>
      </c>
      <c r="L305" s="8">
        <f t="shared" si="31"/>
        <v>38608.734246575346</v>
      </c>
      <c r="M305" s="8" t="e">
        <f t="shared" si="31"/>
        <v>#REF!</v>
      </c>
      <c r="N305" s="8" t="e">
        <f t="shared" si="31"/>
        <v>#REF!</v>
      </c>
      <c r="P305" s="8">
        <f t="shared" si="35"/>
        <v>2991.1561643835612</v>
      </c>
      <c r="Q305" s="8">
        <f t="shared" si="35"/>
        <v>4190.0054794520547</v>
      </c>
      <c r="R305" s="8">
        <f t="shared" si="35"/>
        <v>6680.6465753424654</v>
      </c>
      <c r="S305" s="8" t="e">
        <f t="shared" si="35"/>
        <v>#REF!</v>
      </c>
      <c r="T305" s="8" t="e">
        <f t="shared" si="35"/>
        <v>#REF!</v>
      </c>
      <c r="U305" s="8" t="e">
        <f t="shared" si="35"/>
        <v>#REF!</v>
      </c>
      <c r="V305" s="8">
        <f t="shared" si="35"/>
        <v>6649.0027397260274</v>
      </c>
      <c r="W305" s="8">
        <f t="shared" si="35"/>
        <v>7847.8520547945209</v>
      </c>
      <c r="X305" s="8">
        <f t="shared" si="35"/>
        <v>10338.493150684932</v>
      </c>
      <c r="Y305" s="8" t="e">
        <f t="shared" si="35"/>
        <v>#REF!</v>
      </c>
      <c r="Z305" s="8" t="e">
        <f t="shared" si="35"/>
        <v>#REF!</v>
      </c>
      <c r="AA305" s="8" t="e">
        <f t="shared" si="35"/>
        <v>#REF!</v>
      </c>
    </row>
    <row r="306" spans="1:27" x14ac:dyDescent="0.25">
      <c r="A306" s="3">
        <v>43781</v>
      </c>
      <c r="B306" s="4">
        <v>65</v>
      </c>
      <c r="C306" s="8">
        <f t="shared" si="33"/>
        <v>7426.0273972602736</v>
      </c>
      <c r="D306" s="8">
        <f t="shared" si="33"/>
        <v>8606.712328767122</v>
      </c>
      <c r="E306" s="8">
        <f t="shared" si="33"/>
        <v>11059.616438356165</v>
      </c>
      <c r="F306" s="8">
        <f t="shared" si="29"/>
        <v>11222.383561643835</v>
      </c>
      <c r="G306" s="8" t="e">
        <f t="shared" si="29"/>
        <v>#REF!</v>
      </c>
      <c r="H306" s="8" t="e">
        <f t="shared" si="29"/>
        <v>#REF!</v>
      </c>
      <c r="I306" s="8">
        <f t="shared" si="30"/>
        <v>15485.315068493152</v>
      </c>
      <c r="J306" s="8">
        <f t="shared" si="30"/>
        <v>16666</v>
      </c>
      <c r="K306" s="8">
        <f t="shared" si="30"/>
        <v>19118.904109589042</v>
      </c>
      <c r="L306" s="8">
        <f t="shared" si="31"/>
        <v>38023.753424657538</v>
      </c>
      <c r="M306" s="8" t="e">
        <f t="shared" si="31"/>
        <v>#REF!</v>
      </c>
      <c r="N306" s="8" t="e">
        <f t="shared" si="31"/>
        <v>#REF!</v>
      </c>
      <c r="P306" s="8">
        <f t="shared" si="35"/>
        <v>2945.8356164383558</v>
      </c>
      <c r="Q306" s="8">
        <f t="shared" si="35"/>
        <v>4126.5205479452052</v>
      </c>
      <c r="R306" s="8">
        <f t="shared" si="35"/>
        <v>6579.4246575342468</v>
      </c>
      <c r="S306" s="8" t="e">
        <f t="shared" si="35"/>
        <v>#REF!</v>
      </c>
      <c r="T306" s="8" t="e">
        <f t="shared" si="35"/>
        <v>#REF!</v>
      </c>
      <c r="U306" s="8" t="e">
        <f t="shared" si="35"/>
        <v>#REF!</v>
      </c>
      <c r="V306" s="8">
        <f t="shared" si="35"/>
        <v>6548.2602739726026</v>
      </c>
      <c r="W306" s="8">
        <f t="shared" si="35"/>
        <v>7728.9452054794529</v>
      </c>
      <c r="X306" s="8">
        <f t="shared" si="35"/>
        <v>10181.849315068494</v>
      </c>
      <c r="Y306" s="8" t="e">
        <f t="shared" si="35"/>
        <v>#REF!</v>
      </c>
      <c r="Z306" s="8" t="e">
        <f t="shared" si="35"/>
        <v>#REF!</v>
      </c>
      <c r="AA306" s="8" t="e">
        <f t="shared" si="35"/>
        <v>#REF!</v>
      </c>
    </row>
    <row r="307" spans="1:27" x14ac:dyDescent="0.25">
      <c r="A307" s="3">
        <v>43782</v>
      </c>
      <c r="B307" s="4">
        <v>64</v>
      </c>
      <c r="C307" s="8">
        <f t="shared" si="33"/>
        <v>7311.7808219178078</v>
      </c>
      <c r="D307" s="8">
        <f t="shared" si="33"/>
        <v>8474.301369863013</v>
      </c>
      <c r="E307" s="8">
        <f t="shared" si="33"/>
        <v>10889.468493150685</v>
      </c>
      <c r="F307" s="8">
        <f t="shared" si="29"/>
        <v>11049.731506849315</v>
      </c>
      <c r="G307" s="8" t="e">
        <f t="shared" si="29"/>
        <v>#REF!</v>
      </c>
      <c r="H307" s="8" t="e">
        <f t="shared" si="29"/>
        <v>#REF!</v>
      </c>
      <c r="I307" s="8">
        <f t="shared" si="30"/>
        <v>15247.079452054795</v>
      </c>
      <c r="J307" s="8">
        <f t="shared" si="30"/>
        <v>16409.599999999999</v>
      </c>
      <c r="K307" s="8">
        <f t="shared" si="30"/>
        <v>18824.767123287671</v>
      </c>
      <c r="L307" s="8">
        <f t="shared" si="31"/>
        <v>37438.772602739729</v>
      </c>
      <c r="M307" s="8" t="e">
        <f t="shared" si="31"/>
        <v>#REF!</v>
      </c>
      <c r="N307" s="8" t="e">
        <f t="shared" si="31"/>
        <v>#REF!</v>
      </c>
      <c r="P307" s="8">
        <f t="shared" si="35"/>
        <v>2900.5150684931505</v>
      </c>
      <c r="Q307" s="8">
        <f t="shared" si="35"/>
        <v>4063.0356164383561</v>
      </c>
      <c r="R307" s="8">
        <f t="shared" si="35"/>
        <v>6478.2027397260272</v>
      </c>
      <c r="S307" s="8" t="e">
        <f t="shared" si="35"/>
        <v>#REF!</v>
      </c>
      <c r="T307" s="8" t="e">
        <f t="shared" si="35"/>
        <v>#REF!</v>
      </c>
      <c r="U307" s="8" t="e">
        <f t="shared" si="35"/>
        <v>#REF!</v>
      </c>
      <c r="V307" s="8">
        <f t="shared" si="35"/>
        <v>6447.5178082191778</v>
      </c>
      <c r="W307" s="8">
        <f t="shared" si="35"/>
        <v>7610.0383561643839</v>
      </c>
      <c r="X307" s="8">
        <f t="shared" si="35"/>
        <v>10025.205479452055</v>
      </c>
      <c r="Y307" s="8" t="e">
        <f t="shared" si="35"/>
        <v>#REF!</v>
      </c>
      <c r="Z307" s="8" t="e">
        <f t="shared" si="35"/>
        <v>#REF!</v>
      </c>
      <c r="AA307" s="8" t="e">
        <f t="shared" si="35"/>
        <v>#REF!</v>
      </c>
    </row>
    <row r="308" spans="1:27" x14ac:dyDescent="0.25">
      <c r="A308" s="3">
        <v>43783</v>
      </c>
      <c r="B308" s="4">
        <v>63</v>
      </c>
      <c r="C308" s="8">
        <f t="shared" si="33"/>
        <v>7197.534246575342</v>
      </c>
      <c r="D308" s="8">
        <f t="shared" si="33"/>
        <v>8341.8904109589039</v>
      </c>
      <c r="E308" s="8">
        <f t="shared" si="33"/>
        <v>10719.320547945206</v>
      </c>
      <c r="F308" s="8">
        <f t="shared" si="29"/>
        <v>10877.079452054795</v>
      </c>
      <c r="G308" s="8" t="e">
        <f t="shared" si="29"/>
        <v>#REF!</v>
      </c>
      <c r="H308" s="8" t="e">
        <f t="shared" si="29"/>
        <v>#REF!</v>
      </c>
      <c r="I308" s="8">
        <f t="shared" si="30"/>
        <v>15008.843835616439</v>
      </c>
      <c r="J308" s="8">
        <f t="shared" si="30"/>
        <v>16153.199999999999</v>
      </c>
      <c r="K308" s="8">
        <f t="shared" si="30"/>
        <v>18530.630136986299</v>
      </c>
      <c r="L308" s="8">
        <f t="shared" si="31"/>
        <v>36853.791780821921</v>
      </c>
      <c r="M308" s="8" t="e">
        <f t="shared" si="31"/>
        <v>#REF!</v>
      </c>
      <c r="N308" s="8" t="e">
        <f t="shared" si="31"/>
        <v>#REF!</v>
      </c>
      <c r="P308" s="8">
        <f t="shared" si="35"/>
        <v>2855.1945205479451</v>
      </c>
      <c r="Q308" s="8">
        <f t="shared" si="35"/>
        <v>3999.5506849315066</v>
      </c>
      <c r="R308" s="8">
        <f t="shared" si="35"/>
        <v>6376.9808219178076</v>
      </c>
      <c r="S308" s="8" t="e">
        <f t="shared" si="35"/>
        <v>#REF!</v>
      </c>
      <c r="T308" s="8" t="e">
        <f t="shared" si="35"/>
        <v>#REF!</v>
      </c>
      <c r="U308" s="8" t="e">
        <f t="shared" si="35"/>
        <v>#REF!</v>
      </c>
      <c r="V308" s="8">
        <f t="shared" si="35"/>
        <v>6346.7753424657531</v>
      </c>
      <c r="W308" s="8">
        <f t="shared" si="35"/>
        <v>7491.131506849315</v>
      </c>
      <c r="X308" s="8">
        <f t="shared" si="35"/>
        <v>9868.5616438356174</v>
      </c>
      <c r="Y308" s="8" t="e">
        <f t="shared" si="35"/>
        <v>#REF!</v>
      </c>
      <c r="Z308" s="8" t="e">
        <f t="shared" si="35"/>
        <v>#REF!</v>
      </c>
      <c r="AA308" s="8" t="e">
        <f t="shared" si="35"/>
        <v>#REF!</v>
      </c>
    </row>
    <row r="309" spans="1:27" x14ac:dyDescent="0.25">
      <c r="A309" s="3">
        <v>43784</v>
      </c>
      <c r="B309" s="4">
        <v>62</v>
      </c>
      <c r="C309" s="8">
        <f t="shared" si="33"/>
        <v>7083.2876712328762</v>
      </c>
      <c r="D309" s="8">
        <f t="shared" si="33"/>
        <v>8209.479452054793</v>
      </c>
      <c r="E309" s="8">
        <f t="shared" si="33"/>
        <v>10549.172602739727</v>
      </c>
      <c r="F309" s="8">
        <f t="shared" si="29"/>
        <v>10704.427397260275</v>
      </c>
      <c r="G309" s="8" t="e">
        <f t="shared" si="29"/>
        <v>#REF!</v>
      </c>
      <c r="H309" s="8" t="e">
        <f t="shared" si="29"/>
        <v>#REF!</v>
      </c>
      <c r="I309" s="8">
        <f t="shared" si="30"/>
        <v>14770.608219178082</v>
      </c>
      <c r="J309" s="8">
        <f t="shared" si="30"/>
        <v>15896.8</v>
      </c>
      <c r="K309" s="8">
        <f t="shared" si="30"/>
        <v>18236.493150684932</v>
      </c>
      <c r="L309" s="8">
        <f t="shared" si="31"/>
        <v>36268.810958904112</v>
      </c>
      <c r="M309" s="8" t="e">
        <f t="shared" si="31"/>
        <v>#REF!</v>
      </c>
      <c r="N309" s="8" t="e">
        <f t="shared" si="31"/>
        <v>#REF!</v>
      </c>
      <c r="P309" s="8">
        <f t="shared" si="35"/>
        <v>2809.8739726027397</v>
      </c>
      <c r="Q309" s="8">
        <f t="shared" si="35"/>
        <v>3936.0657534246575</v>
      </c>
      <c r="R309" s="8">
        <f t="shared" si="35"/>
        <v>6275.7589041095889</v>
      </c>
      <c r="S309" s="8" t="e">
        <f t="shared" si="35"/>
        <v>#REF!</v>
      </c>
      <c r="T309" s="8" t="e">
        <f t="shared" si="35"/>
        <v>#REF!</v>
      </c>
      <c r="U309" s="8" t="e">
        <f t="shared" si="35"/>
        <v>#REF!</v>
      </c>
      <c r="V309" s="8">
        <f t="shared" si="35"/>
        <v>6246.0328767123283</v>
      </c>
      <c r="W309" s="8">
        <f t="shared" si="35"/>
        <v>7372.2246575342469</v>
      </c>
      <c r="X309" s="8">
        <f t="shared" si="35"/>
        <v>9711.9178082191793</v>
      </c>
      <c r="Y309" s="8" t="e">
        <f t="shared" si="35"/>
        <v>#REF!</v>
      </c>
      <c r="Z309" s="8" t="e">
        <f t="shared" si="35"/>
        <v>#REF!</v>
      </c>
      <c r="AA309" s="8" t="e">
        <f t="shared" si="35"/>
        <v>#REF!</v>
      </c>
    </row>
    <row r="310" spans="1:27" x14ac:dyDescent="0.25">
      <c r="A310" s="3">
        <v>43785</v>
      </c>
      <c r="B310" s="4">
        <v>61</v>
      </c>
      <c r="C310" s="8">
        <f t="shared" si="33"/>
        <v>6969.0410958904104</v>
      </c>
      <c r="D310" s="8">
        <f t="shared" si="33"/>
        <v>8077.0684931506839</v>
      </c>
      <c r="E310" s="8">
        <f t="shared" si="33"/>
        <v>10379.024657534246</v>
      </c>
      <c r="F310" s="8">
        <f t="shared" si="29"/>
        <v>10531.775342465753</v>
      </c>
      <c r="G310" s="8" t="e">
        <f t="shared" si="29"/>
        <v>#REF!</v>
      </c>
      <c r="H310" s="8" t="e">
        <f t="shared" si="29"/>
        <v>#REF!</v>
      </c>
      <c r="I310" s="8">
        <f t="shared" si="30"/>
        <v>14532.372602739726</v>
      </c>
      <c r="J310" s="8">
        <f t="shared" si="30"/>
        <v>15640.399999999998</v>
      </c>
      <c r="K310" s="8">
        <f t="shared" si="30"/>
        <v>17942.35616438356</v>
      </c>
      <c r="L310" s="8">
        <f t="shared" si="31"/>
        <v>35683.830136986304</v>
      </c>
      <c r="M310" s="8" t="e">
        <f t="shared" si="31"/>
        <v>#REF!</v>
      </c>
      <c r="N310" s="8" t="e">
        <f t="shared" si="31"/>
        <v>#REF!</v>
      </c>
      <c r="P310" s="8">
        <f t="shared" si="35"/>
        <v>2764.5534246575339</v>
      </c>
      <c r="Q310" s="8">
        <f t="shared" si="35"/>
        <v>3872.580821917808</v>
      </c>
      <c r="R310" s="8">
        <f t="shared" si="35"/>
        <v>6174.5369863013693</v>
      </c>
      <c r="S310" s="8" t="e">
        <f t="shared" si="35"/>
        <v>#REF!</v>
      </c>
      <c r="T310" s="8" t="e">
        <f t="shared" si="35"/>
        <v>#REF!</v>
      </c>
      <c r="U310" s="8" t="e">
        <f t="shared" si="35"/>
        <v>#REF!</v>
      </c>
      <c r="V310" s="8">
        <f t="shared" si="35"/>
        <v>6145.2904109589035</v>
      </c>
      <c r="W310" s="8">
        <f t="shared" si="35"/>
        <v>7253.317808219178</v>
      </c>
      <c r="X310" s="8">
        <f t="shared" si="35"/>
        <v>9555.2739726027412</v>
      </c>
      <c r="Y310" s="8" t="e">
        <f t="shared" si="35"/>
        <v>#REF!</v>
      </c>
      <c r="Z310" s="8" t="e">
        <f t="shared" si="35"/>
        <v>#REF!</v>
      </c>
      <c r="AA310" s="8" t="e">
        <f t="shared" si="35"/>
        <v>#REF!</v>
      </c>
    </row>
    <row r="311" spans="1:27" x14ac:dyDescent="0.25">
      <c r="A311" s="3">
        <v>43786</v>
      </c>
      <c r="B311" s="4">
        <v>60</v>
      </c>
      <c r="C311" s="8">
        <f t="shared" si="33"/>
        <v>6854.7945205479446</v>
      </c>
      <c r="D311" s="8">
        <f t="shared" si="33"/>
        <v>7944.6575342465749</v>
      </c>
      <c r="E311" s="8">
        <f t="shared" si="33"/>
        <v>10208.876712328767</v>
      </c>
      <c r="F311" s="8">
        <f t="shared" si="29"/>
        <v>10359.123287671233</v>
      </c>
      <c r="G311" s="8" t="e">
        <f t="shared" si="29"/>
        <v>#REF!</v>
      </c>
      <c r="H311" s="8" t="e">
        <f t="shared" si="29"/>
        <v>#REF!</v>
      </c>
      <c r="I311" s="8">
        <f t="shared" si="30"/>
        <v>14294.13698630137</v>
      </c>
      <c r="J311" s="8">
        <f t="shared" si="30"/>
        <v>15383.999999999998</v>
      </c>
      <c r="K311" s="8">
        <f t="shared" si="30"/>
        <v>17648.219178082192</v>
      </c>
      <c r="L311" s="8">
        <f t="shared" si="31"/>
        <v>35098.849315068495</v>
      </c>
      <c r="M311" s="8" t="e">
        <f t="shared" si="31"/>
        <v>#REF!</v>
      </c>
      <c r="N311" s="8" t="e">
        <f t="shared" si="31"/>
        <v>#REF!</v>
      </c>
      <c r="P311" s="8">
        <f t="shared" si="35"/>
        <v>2719.2328767123286</v>
      </c>
      <c r="Q311" s="8">
        <f t="shared" si="35"/>
        <v>3809.0958904109589</v>
      </c>
      <c r="R311" s="8">
        <f t="shared" si="35"/>
        <v>6073.3150684931506</v>
      </c>
      <c r="S311" s="8" t="e">
        <f t="shared" si="35"/>
        <v>#REF!</v>
      </c>
      <c r="T311" s="8" t="e">
        <f t="shared" si="35"/>
        <v>#REF!</v>
      </c>
      <c r="U311" s="8" t="e">
        <f t="shared" si="35"/>
        <v>#REF!</v>
      </c>
      <c r="V311" s="8">
        <f t="shared" si="35"/>
        <v>6044.5479452054788</v>
      </c>
      <c r="W311" s="8">
        <f t="shared" si="35"/>
        <v>7134.41095890411</v>
      </c>
      <c r="X311" s="8">
        <f t="shared" si="35"/>
        <v>9398.6301369863013</v>
      </c>
      <c r="Y311" s="8" t="e">
        <f t="shared" si="35"/>
        <v>#REF!</v>
      </c>
      <c r="Z311" s="8" t="e">
        <f t="shared" si="35"/>
        <v>#REF!</v>
      </c>
      <c r="AA311" s="8" t="e">
        <f t="shared" si="35"/>
        <v>#REF!</v>
      </c>
    </row>
    <row r="312" spans="1:27" x14ac:dyDescent="0.25">
      <c r="A312" s="3">
        <v>43787</v>
      </c>
      <c r="B312" s="4">
        <v>59</v>
      </c>
      <c r="C312" s="8">
        <f t="shared" si="33"/>
        <v>6740.5479452054788</v>
      </c>
      <c r="D312" s="8">
        <f t="shared" si="33"/>
        <v>7812.2465753424649</v>
      </c>
      <c r="E312" s="8">
        <f t="shared" si="33"/>
        <v>10038.728767123288</v>
      </c>
      <c r="F312" s="8">
        <f t="shared" si="29"/>
        <v>10186.471232876713</v>
      </c>
      <c r="G312" s="8" t="e">
        <f t="shared" si="29"/>
        <v>#REF!</v>
      </c>
      <c r="H312" s="8" t="e">
        <f t="shared" si="29"/>
        <v>#REF!</v>
      </c>
      <c r="I312" s="8">
        <f t="shared" si="30"/>
        <v>14055.901369863015</v>
      </c>
      <c r="J312" s="8">
        <f t="shared" si="30"/>
        <v>15127.599999999999</v>
      </c>
      <c r="K312" s="8">
        <f t="shared" si="30"/>
        <v>17354.082191780821</v>
      </c>
      <c r="L312" s="8">
        <f t="shared" si="31"/>
        <v>34513.868493150687</v>
      </c>
      <c r="M312" s="8" t="e">
        <f t="shared" si="31"/>
        <v>#REF!</v>
      </c>
      <c r="N312" s="8" t="e">
        <f t="shared" si="31"/>
        <v>#REF!</v>
      </c>
      <c r="P312" s="8">
        <f t="shared" si="35"/>
        <v>2673.9123287671232</v>
      </c>
      <c r="Q312" s="8">
        <f t="shared" si="35"/>
        <v>3745.6109589041093</v>
      </c>
      <c r="R312" s="8">
        <f t="shared" si="35"/>
        <v>5972.0931506849311</v>
      </c>
      <c r="S312" s="8" t="e">
        <f t="shared" si="35"/>
        <v>#REF!</v>
      </c>
      <c r="T312" s="8" t="e">
        <f t="shared" si="35"/>
        <v>#REF!</v>
      </c>
      <c r="U312" s="8" t="e">
        <f t="shared" si="35"/>
        <v>#REF!</v>
      </c>
      <c r="V312" s="8">
        <f t="shared" si="35"/>
        <v>5943.8054794520549</v>
      </c>
      <c r="W312" s="8">
        <f t="shared" si="35"/>
        <v>7015.504109589041</v>
      </c>
      <c r="X312" s="8">
        <f t="shared" si="35"/>
        <v>9241.9863013698632</v>
      </c>
      <c r="Y312" s="8" t="e">
        <f t="shared" si="35"/>
        <v>#REF!</v>
      </c>
      <c r="Z312" s="8" t="e">
        <f t="shared" si="35"/>
        <v>#REF!</v>
      </c>
      <c r="AA312" s="8" t="e">
        <f t="shared" si="35"/>
        <v>#REF!</v>
      </c>
    </row>
    <row r="313" spans="1:27" x14ac:dyDescent="0.25">
      <c r="A313" s="3">
        <v>43788</v>
      </c>
      <c r="B313" s="4">
        <v>58</v>
      </c>
      <c r="C313" s="8">
        <f t="shared" si="33"/>
        <v>6626.301369863013</v>
      </c>
      <c r="D313" s="8">
        <f t="shared" si="33"/>
        <v>7679.8356164383558</v>
      </c>
      <c r="E313" s="8">
        <f t="shared" si="33"/>
        <v>9868.5808219178089</v>
      </c>
      <c r="F313" s="8">
        <f t="shared" si="29"/>
        <v>10013.819178082193</v>
      </c>
      <c r="G313" s="8" t="e">
        <f t="shared" si="29"/>
        <v>#REF!</v>
      </c>
      <c r="H313" s="8" t="e">
        <f t="shared" si="29"/>
        <v>#REF!</v>
      </c>
      <c r="I313" s="8">
        <f t="shared" si="30"/>
        <v>13817.665753424659</v>
      </c>
      <c r="J313" s="8">
        <f t="shared" si="30"/>
        <v>14871.199999999999</v>
      </c>
      <c r="K313" s="8">
        <f t="shared" si="30"/>
        <v>17059.945205479453</v>
      </c>
      <c r="L313" s="8">
        <f t="shared" si="31"/>
        <v>33928.887671232878</v>
      </c>
      <c r="M313" s="8" t="e">
        <f t="shared" si="31"/>
        <v>#REF!</v>
      </c>
      <c r="N313" s="8" t="e">
        <f t="shared" si="31"/>
        <v>#REF!</v>
      </c>
      <c r="P313" s="8">
        <f t="shared" si="35"/>
        <v>2628.5917808219174</v>
      </c>
      <c r="Q313" s="8">
        <f t="shared" si="35"/>
        <v>3682.1260273972603</v>
      </c>
      <c r="R313" s="8">
        <f t="shared" si="35"/>
        <v>5870.8712328767124</v>
      </c>
      <c r="S313" s="8" t="e">
        <f t="shared" si="35"/>
        <v>#REF!</v>
      </c>
      <c r="T313" s="8" t="e">
        <f t="shared" si="35"/>
        <v>#REF!</v>
      </c>
      <c r="U313" s="8" t="e">
        <f t="shared" si="35"/>
        <v>#REF!</v>
      </c>
      <c r="V313" s="8">
        <f t="shared" si="35"/>
        <v>5843.0630136986301</v>
      </c>
      <c r="W313" s="8">
        <f t="shared" si="35"/>
        <v>6896.597260273973</v>
      </c>
      <c r="X313" s="8">
        <f t="shared" si="35"/>
        <v>9085.3424657534251</v>
      </c>
      <c r="Y313" s="8" t="e">
        <f t="shared" si="35"/>
        <v>#REF!</v>
      </c>
      <c r="Z313" s="8" t="e">
        <f t="shared" si="35"/>
        <v>#REF!</v>
      </c>
      <c r="AA313" s="8" t="e">
        <f t="shared" si="35"/>
        <v>#REF!</v>
      </c>
    </row>
    <row r="314" spans="1:27" x14ac:dyDescent="0.25">
      <c r="A314" s="3">
        <v>43789</v>
      </c>
      <c r="B314" s="4">
        <v>57</v>
      </c>
      <c r="C314" s="8">
        <f t="shared" si="33"/>
        <v>6512.0547945205471</v>
      </c>
      <c r="D314" s="8">
        <f t="shared" si="33"/>
        <v>7547.4246575342459</v>
      </c>
      <c r="E314" s="8">
        <f t="shared" si="33"/>
        <v>9698.4328767123297</v>
      </c>
      <c r="F314" s="8">
        <f t="shared" si="29"/>
        <v>9841.1671232876706</v>
      </c>
      <c r="G314" s="8" t="e">
        <f t="shared" si="29"/>
        <v>#REF!</v>
      </c>
      <c r="H314" s="8" t="e">
        <f t="shared" si="29"/>
        <v>#REF!</v>
      </c>
      <c r="I314" s="8">
        <f t="shared" si="30"/>
        <v>13579.430136986302</v>
      </c>
      <c r="J314" s="8">
        <f t="shared" si="30"/>
        <v>14614.8</v>
      </c>
      <c r="K314" s="8">
        <f t="shared" si="30"/>
        <v>16765.808219178081</v>
      </c>
      <c r="L314" s="8">
        <f t="shared" si="31"/>
        <v>33343.90684931507</v>
      </c>
      <c r="M314" s="8" t="e">
        <f t="shared" si="31"/>
        <v>#REF!</v>
      </c>
      <c r="N314" s="8" t="e">
        <f t="shared" si="31"/>
        <v>#REF!</v>
      </c>
      <c r="P314" s="8">
        <f t="shared" si="35"/>
        <v>2583.271232876712</v>
      </c>
      <c r="Q314" s="8">
        <f t="shared" si="35"/>
        <v>3618.6410958904107</v>
      </c>
      <c r="R314" s="8">
        <f t="shared" si="35"/>
        <v>5769.6493150684928</v>
      </c>
      <c r="S314" s="8" t="e">
        <f t="shared" si="35"/>
        <v>#REF!</v>
      </c>
      <c r="T314" s="8" t="e">
        <f t="shared" si="35"/>
        <v>#REF!</v>
      </c>
      <c r="U314" s="8" t="e">
        <f t="shared" si="35"/>
        <v>#REF!</v>
      </c>
      <c r="V314" s="8">
        <f t="shared" si="35"/>
        <v>5742.3205479452054</v>
      </c>
      <c r="W314" s="8">
        <f t="shared" si="35"/>
        <v>6777.6904109589041</v>
      </c>
      <c r="X314" s="8">
        <f t="shared" si="35"/>
        <v>8928.698630136987</v>
      </c>
      <c r="Y314" s="8" t="e">
        <f t="shared" si="35"/>
        <v>#REF!</v>
      </c>
      <c r="Z314" s="8" t="e">
        <f t="shared" si="35"/>
        <v>#REF!</v>
      </c>
      <c r="AA314" s="8" t="e">
        <f t="shared" si="35"/>
        <v>#REF!</v>
      </c>
    </row>
    <row r="315" spans="1:27" x14ac:dyDescent="0.25">
      <c r="A315" s="3">
        <v>43790</v>
      </c>
      <c r="B315" s="4">
        <v>56</v>
      </c>
      <c r="C315" s="8">
        <f t="shared" si="33"/>
        <v>6397.8082191780813</v>
      </c>
      <c r="D315" s="8">
        <f t="shared" si="33"/>
        <v>7415.0136986301368</v>
      </c>
      <c r="E315" s="8">
        <f t="shared" si="33"/>
        <v>9528.2849315068488</v>
      </c>
      <c r="F315" s="8">
        <f t="shared" si="29"/>
        <v>9668.5150684931505</v>
      </c>
      <c r="G315" s="8" t="e">
        <f t="shared" si="29"/>
        <v>#REF!</v>
      </c>
      <c r="H315" s="8" t="e">
        <f t="shared" si="29"/>
        <v>#REF!</v>
      </c>
      <c r="I315" s="8">
        <f t="shared" si="30"/>
        <v>13341.194520547946</v>
      </c>
      <c r="J315" s="8">
        <f t="shared" si="30"/>
        <v>14358.399999999998</v>
      </c>
      <c r="K315" s="8">
        <f t="shared" si="30"/>
        <v>16471.671232876713</v>
      </c>
      <c r="L315" s="8">
        <f t="shared" si="31"/>
        <v>32758.926027397261</v>
      </c>
      <c r="M315" s="8" t="e">
        <f t="shared" si="31"/>
        <v>#REF!</v>
      </c>
      <c r="N315" s="8" t="e">
        <f t="shared" si="31"/>
        <v>#REF!</v>
      </c>
      <c r="P315" s="8">
        <f t="shared" si="35"/>
        <v>2537.9506849315067</v>
      </c>
      <c r="Q315" s="8">
        <f t="shared" si="35"/>
        <v>3555.1561643835616</v>
      </c>
      <c r="R315" s="8">
        <f t="shared" si="35"/>
        <v>5668.4273972602741</v>
      </c>
      <c r="S315" s="8" t="e">
        <f t="shared" si="35"/>
        <v>#REF!</v>
      </c>
      <c r="T315" s="8" t="e">
        <f t="shared" si="35"/>
        <v>#REF!</v>
      </c>
      <c r="U315" s="8" t="e">
        <f t="shared" si="35"/>
        <v>#REF!</v>
      </c>
      <c r="V315" s="8">
        <f t="shared" si="35"/>
        <v>5641.5780821917806</v>
      </c>
      <c r="W315" s="8">
        <f t="shared" si="35"/>
        <v>6658.783561643836</v>
      </c>
      <c r="X315" s="8">
        <f t="shared" si="35"/>
        <v>8772.054794520549</v>
      </c>
      <c r="Y315" s="8" t="e">
        <f t="shared" si="35"/>
        <v>#REF!</v>
      </c>
      <c r="Z315" s="8" t="e">
        <f t="shared" si="35"/>
        <v>#REF!</v>
      </c>
      <c r="AA315" s="8" t="e">
        <f t="shared" si="35"/>
        <v>#REF!</v>
      </c>
    </row>
    <row r="316" spans="1:27" x14ac:dyDescent="0.25">
      <c r="A316" s="3">
        <v>43791</v>
      </c>
      <c r="B316" s="4">
        <v>55</v>
      </c>
      <c r="C316" s="8">
        <f t="shared" si="33"/>
        <v>6283.5616438356165</v>
      </c>
      <c r="D316" s="8">
        <f t="shared" si="33"/>
        <v>7282.6027397260268</v>
      </c>
      <c r="E316" s="8">
        <f t="shared" si="33"/>
        <v>9358.1369863013697</v>
      </c>
      <c r="F316" s="8">
        <f t="shared" si="29"/>
        <v>9495.8630136986303</v>
      </c>
      <c r="G316" s="8" t="e">
        <f t="shared" si="29"/>
        <v>#REF!</v>
      </c>
      <c r="H316" s="8" t="e">
        <f t="shared" si="29"/>
        <v>#REF!</v>
      </c>
      <c r="I316" s="8">
        <f t="shared" si="30"/>
        <v>13102.95890410959</v>
      </c>
      <c r="J316" s="8">
        <f t="shared" si="30"/>
        <v>14101.999999999998</v>
      </c>
      <c r="K316" s="8">
        <f t="shared" si="30"/>
        <v>16177.534246575342</v>
      </c>
      <c r="L316" s="8">
        <f t="shared" si="31"/>
        <v>32173.945205479456</v>
      </c>
      <c r="M316" s="8" t="e">
        <f t="shared" si="31"/>
        <v>#REF!</v>
      </c>
      <c r="N316" s="8" t="e">
        <f t="shared" si="31"/>
        <v>#REF!</v>
      </c>
      <c r="P316" s="8">
        <f t="shared" si="35"/>
        <v>2492.6301369863013</v>
      </c>
      <c r="Q316" s="8">
        <f t="shared" si="35"/>
        <v>3491.6712328767121</v>
      </c>
      <c r="R316" s="8">
        <f t="shared" si="35"/>
        <v>5567.2054794520545</v>
      </c>
      <c r="S316" s="8" t="e">
        <f t="shared" si="35"/>
        <v>#REF!</v>
      </c>
      <c r="T316" s="8" t="e">
        <f t="shared" si="35"/>
        <v>#REF!</v>
      </c>
      <c r="U316" s="8" t="e">
        <f t="shared" si="35"/>
        <v>#REF!</v>
      </c>
      <c r="V316" s="8">
        <f t="shared" si="35"/>
        <v>5540.8356164383558</v>
      </c>
      <c r="W316" s="8">
        <f t="shared" si="35"/>
        <v>6539.8767123287671</v>
      </c>
      <c r="X316" s="8">
        <f t="shared" si="35"/>
        <v>8615.4109589041109</v>
      </c>
      <c r="Y316" s="8" t="e">
        <f t="shared" si="35"/>
        <v>#REF!</v>
      </c>
      <c r="Z316" s="8" t="e">
        <f t="shared" si="35"/>
        <v>#REF!</v>
      </c>
      <c r="AA316" s="8" t="e">
        <f t="shared" si="35"/>
        <v>#REF!</v>
      </c>
    </row>
    <row r="317" spans="1:27" x14ac:dyDescent="0.25">
      <c r="A317" s="3">
        <v>43792</v>
      </c>
      <c r="B317" s="4">
        <v>54</v>
      </c>
      <c r="C317" s="8">
        <f t="shared" si="33"/>
        <v>6169.3150684931506</v>
      </c>
      <c r="D317" s="8">
        <f t="shared" si="33"/>
        <v>7150.1917808219168</v>
      </c>
      <c r="E317" s="8">
        <f t="shared" si="33"/>
        <v>9187.9890410958906</v>
      </c>
      <c r="F317" s="8">
        <f t="shared" si="29"/>
        <v>9323.2109589041102</v>
      </c>
      <c r="G317" s="8" t="e">
        <f t="shared" si="29"/>
        <v>#REF!</v>
      </c>
      <c r="H317" s="8" t="e">
        <f t="shared" si="29"/>
        <v>#REF!</v>
      </c>
      <c r="I317" s="8">
        <f t="shared" si="30"/>
        <v>12864.723287671233</v>
      </c>
      <c r="J317" s="8">
        <f t="shared" si="30"/>
        <v>13845.599999999999</v>
      </c>
      <c r="K317" s="8">
        <f t="shared" si="30"/>
        <v>15883.397260273972</v>
      </c>
      <c r="L317" s="8">
        <f t="shared" si="31"/>
        <v>31588.964383561648</v>
      </c>
      <c r="M317" s="8" t="e">
        <f t="shared" si="31"/>
        <v>#REF!</v>
      </c>
      <c r="N317" s="8" t="e">
        <f t="shared" si="31"/>
        <v>#REF!</v>
      </c>
      <c r="P317" s="8">
        <f t="shared" si="35"/>
        <v>2447.3095890410959</v>
      </c>
      <c r="Q317" s="8">
        <f t="shared" si="35"/>
        <v>3428.186301369863</v>
      </c>
      <c r="R317" s="8">
        <f t="shared" si="35"/>
        <v>5465.9835616438359</v>
      </c>
      <c r="S317" s="8" t="e">
        <f t="shared" si="35"/>
        <v>#REF!</v>
      </c>
      <c r="T317" s="8" t="e">
        <f t="shared" si="35"/>
        <v>#REF!</v>
      </c>
      <c r="U317" s="8" t="e">
        <f t="shared" si="35"/>
        <v>#REF!</v>
      </c>
      <c r="V317" s="8">
        <f t="shared" si="35"/>
        <v>5440.0931506849311</v>
      </c>
      <c r="W317" s="8">
        <f t="shared" si="35"/>
        <v>6420.9698630136991</v>
      </c>
      <c r="X317" s="8">
        <f t="shared" si="35"/>
        <v>8458.767123287671</v>
      </c>
      <c r="Y317" s="8" t="e">
        <f t="shared" si="35"/>
        <v>#REF!</v>
      </c>
      <c r="Z317" s="8" t="e">
        <f t="shared" si="35"/>
        <v>#REF!</v>
      </c>
      <c r="AA317" s="8" t="e">
        <f t="shared" si="35"/>
        <v>#REF!</v>
      </c>
    </row>
    <row r="318" spans="1:27" x14ac:dyDescent="0.25">
      <c r="A318" s="3">
        <v>43793</v>
      </c>
      <c r="B318" s="4">
        <v>53</v>
      </c>
      <c r="C318" s="8">
        <f t="shared" si="33"/>
        <v>6055.0684931506848</v>
      </c>
      <c r="D318" s="8">
        <f t="shared" si="33"/>
        <v>7017.7808219178078</v>
      </c>
      <c r="E318" s="8">
        <f t="shared" si="33"/>
        <v>9017.8410958904115</v>
      </c>
      <c r="F318" s="8">
        <f t="shared" si="29"/>
        <v>9150.55890410959</v>
      </c>
      <c r="G318" s="8" t="e">
        <f t="shared" si="29"/>
        <v>#REF!</v>
      </c>
      <c r="H318" s="8" t="e">
        <f t="shared" si="29"/>
        <v>#REF!</v>
      </c>
      <c r="I318" s="8">
        <f t="shared" si="30"/>
        <v>12626.487671232877</v>
      </c>
      <c r="J318" s="8">
        <f t="shared" si="30"/>
        <v>13589.199999999999</v>
      </c>
      <c r="K318" s="8">
        <f t="shared" si="30"/>
        <v>15589.260273972603</v>
      </c>
      <c r="L318" s="8">
        <f t="shared" si="31"/>
        <v>31003.983561643839</v>
      </c>
      <c r="M318" s="8" t="e">
        <f t="shared" si="31"/>
        <v>#REF!</v>
      </c>
      <c r="N318" s="8" t="e">
        <f t="shared" si="31"/>
        <v>#REF!</v>
      </c>
      <c r="P318" s="8">
        <f t="shared" si="35"/>
        <v>2401.9890410958901</v>
      </c>
      <c r="Q318" s="8">
        <f t="shared" si="35"/>
        <v>3364.7013698630135</v>
      </c>
      <c r="R318" s="8">
        <f t="shared" si="35"/>
        <v>5364.7616438356163</v>
      </c>
      <c r="S318" s="8" t="e">
        <f t="shared" si="35"/>
        <v>#REF!</v>
      </c>
      <c r="T318" s="8" t="e">
        <f t="shared" si="35"/>
        <v>#REF!</v>
      </c>
      <c r="U318" s="8" t="e">
        <f t="shared" si="35"/>
        <v>#REF!</v>
      </c>
      <c r="V318" s="8">
        <f t="shared" si="35"/>
        <v>5339.3506849315063</v>
      </c>
      <c r="W318" s="8">
        <f t="shared" si="35"/>
        <v>6302.0630136986301</v>
      </c>
      <c r="X318" s="8">
        <f t="shared" si="35"/>
        <v>8302.1232876712329</v>
      </c>
      <c r="Y318" s="8" t="e">
        <f t="shared" si="35"/>
        <v>#REF!</v>
      </c>
      <c r="Z318" s="8" t="e">
        <f t="shared" si="35"/>
        <v>#REF!</v>
      </c>
      <c r="AA318" s="8" t="e">
        <f t="shared" si="35"/>
        <v>#REF!</v>
      </c>
    </row>
    <row r="319" spans="1:27" x14ac:dyDescent="0.25">
      <c r="A319" s="3">
        <v>43794</v>
      </c>
      <c r="B319" s="4">
        <v>52</v>
      </c>
      <c r="C319" s="8">
        <f t="shared" si="33"/>
        <v>5940.821917808219</v>
      </c>
      <c r="D319" s="8">
        <f t="shared" si="33"/>
        <v>6885.3698630136978</v>
      </c>
      <c r="E319" s="8">
        <f t="shared" si="33"/>
        <v>8847.6931506849323</v>
      </c>
      <c r="F319" s="8">
        <f t="shared" si="29"/>
        <v>8977.906849315068</v>
      </c>
      <c r="G319" s="8" t="e">
        <f t="shared" si="29"/>
        <v>#REF!</v>
      </c>
      <c r="H319" s="8" t="e">
        <f t="shared" si="29"/>
        <v>#REF!</v>
      </c>
      <c r="I319" s="8">
        <f t="shared" si="30"/>
        <v>12388.252054794521</v>
      </c>
      <c r="J319" s="8">
        <f t="shared" si="30"/>
        <v>13332.8</v>
      </c>
      <c r="K319" s="8">
        <f t="shared" si="30"/>
        <v>15295.123287671233</v>
      </c>
      <c r="L319" s="8">
        <f t="shared" si="31"/>
        <v>30419.002739726031</v>
      </c>
      <c r="M319" s="8" t="e">
        <f t="shared" si="31"/>
        <v>#REF!</v>
      </c>
      <c r="N319" s="8" t="e">
        <f t="shared" si="31"/>
        <v>#REF!</v>
      </c>
      <c r="P319" s="8">
        <f t="shared" si="35"/>
        <v>2356.6684931506848</v>
      </c>
      <c r="Q319" s="8">
        <f t="shared" si="35"/>
        <v>3301.2164383561644</v>
      </c>
      <c r="R319" s="8">
        <f t="shared" si="35"/>
        <v>5263.5397260273967</v>
      </c>
      <c r="S319" s="8" t="e">
        <f t="shared" si="35"/>
        <v>#REF!</v>
      </c>
      <c r="T319" s="8" t="e">
        <f t="shared" si="35"/>
        <v>#REF!</v>
      </c>
      <c r="U319" s="8" t="e">
        <f t="shared" si="35"/>
        <v>#REF!</v>
      </c>
      <c r="V319" s="8">
        <f t="shared" si="35"/>
        <v>5238.6082191780824</v>
      </c>
      <c r="W319" s="8">
        <f t="shared" si="35"/>
        <v>6183.1561643835621</v>
      </c>
      <c r="X319" s="8">
        <f t="shared" si="35"/>
        <v>8145.4794520547948</v>
      </c>
      <c r="Y319" s="8" t="e">
        <f t="shared" si="35"/>
        <v>#REF!</v>
      </c>
      <c r="Z319" s="8" t="e">
        <f t="shared" si="35"/>
        <v>#REF!</v>
      </c>
      <c r="AA319" s="8" t="e">
        <f t="shared" si="35"/>
        <v>#REF!</v>
      </c>
    </row>
    <row r="320" spans="1:27" x14ac:dyDescent="0.25">
      <c r="A320" s="3">
        <v>43795</v>
      </c>
      <c r="B320" s="4">
        <v>51</v>
      </c>
      <c r="C320" s="8">
        <f t="shared" si="33"/>
        <v>5826.5753424657532</v>
      </c>
      <c r="D320" s="8">
        <f t="shared" si="33"/>
        <v>6752.9589041095887</v>
      </c>
      <c r="E320" s="8">
        <f t="shared" si="33"/>
        <v>8677.5452054794532</v>
      </c>
      <c r="F320" s="8">
        <f t="shared" ref="F320:H370" si="36">+F$5/365*$B320</f>
        <v>8805.2547945205479</v>
      </c>
      <c r="G320" s="8" t="e">
        <f t="shared" si="36"/>
        <v>#REF!</v>
      </c>
      <c r="H320" s="8" t="e">
        <f t="shared" si="36"/>
        <v>#REF!</v>
      </c>
      <c r="I320" s="8">
        <f t="shared" ref="I320:K370" si="37">+I$5/365*$B320</f>
        <v>12150.016438356164</v>
      </c>
      <c r="J320" s="8">
        <f t="shared" si="37"/>
        <v>13076.4</v>
      </c>
      <c r="K320" s="8">
        <f t="shared" si="37"/>
        <v>15000.986301369863</v>
      </c>
      <c r="L320" s="8">
        <f t="shared" ref="L320:N370" si="38">+L$5/365*$B320</f>
        <v>29834.021917808222</v>
      </c>
      <c r="M320" s="8" t="e">
        <f t="shared" si="38"/>
        <v>#REF!</v>
      </c>
      <c r="N320" s="8" t="e">
        <f t="shared" si="38"/>
        <v>#REF!</v>
      </c>
      <c r="P320" s="8">
        <f t="shared" si="35"/>
        <v>2311.3479452054794</v>
      </c>
      <c r="Q320" s="8">
        <f t="shared" si="35"/>
        <v>3237.7315068493149</v>
      </c>
      <c r="R320" s="8">
        <f t="shared" si="35"/>
        <v>5162.317808219178</v>
      </c>
      <c r="S320" s="8" t="e">
        <f t="shared" si="35"/>
        <v>#REF!</v>
      </c>
      <c r="T320" s="8" t="e">
        <f t="shared" si="35"/>
        <v>#REF!</v>
      </c>
      <c r="U320" s="8" t="e">
        <f t="shared" si="35"/>
        <v>#REF!</v>
      </c>
      <c r="V320" s="8">
        <f t="shared" si="35"/>
        <v>5137.8657534246577</v>
      </c>
      <c r="W320" s="8">
        <f t="shared" si="35"/>
        <v>6064.2493150684932</v>
      </c>
      <c r="X320" s="8">
        <f t="shared" si="35"/>
        <v>7988.8356164383567</v>
      </c>
      <c r="Y320" s="8" t="e">
        <f t="shared" si="35"/>
        <v>#REF!</v>
      </c>
      <c r="Z320" s="8" t="e">
        <f t="shared" si="35"/>
        <v>#REF!</v>
      </c>
      <c r="AA320" s="8" t="e">
        <f t="shared" si="35"/>
        <v>#REF!</v>
      </c>
    </row>
    <row r="321" spans="1:27" x14ac:dyDescent="0.25">
      <c r="A321" s="3">
        <v>43796</v>
      </c>
      <c r="B321" s="4">
        <v>50</v>
      </c>
      <c r="C321" s="8">
        <f t="shared" si="33"/>
        <v>5712.3287671232874</v>
      </c>
      <c r="D321" s="8">
        <f t="shared" si="33"/>
        <v>6620.5479452054788</v>
      </c>
      <c r="E321" s="8">
        <f t="shared" si="33"/>
        <v>8507.3972602739723</v>
      </c>
      <c r="F321" s="8">
        <f t="shared" si="36"/>
        <v>8632.6027397260277</v>
      </c>
      <c r="G321" s="8" t="e">
        <f t="shared" si="36"/>
        <v>#REF!</v>
      </c>
      <c r="H321" s="8" t="e">
        <f t="shared" si="36"/>
        <v>#REF!</v>
      </c>
      <c r="I321" s="8">
        <f t="shared" si="37"/>
        <v>11911.78082191781</v>
      </c>
      <c r="J321" s="8">
        <f t="shared" si="37"/>
        <v>12819.999999999998</v>
      </c>
      <c r="K321" s="8">
        <f t="shared" si="37"/>
        <v>14706.849315068494</v>
      </c>
      <c r="L321" s="8">
        <f t="shared" si="38"/>
        <v>29249.041095890414</v>
      </c>
      <c r="M321" s="8" t="e">
        <f t="shared" si="38"/>
        <v>#REF!</v>
      </c>
      <c r="N321" s="8" t="e">
        <f t="shared" si="38"/>
        <v>#REF!</v>
      </c>
      <c r="P321" s="8">
        <f t="shared" si="35"/>
        <v>2266.0273972602736</v>
      </c>
      <c r="Q321" s="8">
        <f t="shared" si="35"/>
        <v>3174.2465753424658</v>
      </c>
      <c r="R321" s="8">
        <f t="shared" si="35"/>
        <v>5061.0958904109584</v>
      </c>
      <c r="S321" s="8" t="e">
        <f t="shared" si="35"/>
        <v>#REF!</v>
      </c>
      <c r="T321" s="8" t="e">
        <f t="shared" si="35"/>
        <v>#REF!</v>
      </c>
      <c r="U321" s="8" t="e">
        <f t="shared" si="35"/>
        <v>#REF!</v>
      </c>
      <c r="V321" s="8">
        <f t="shared" si="35"/>
        <v>5037.1232876712329</v>
      </c>
      <c r="W321" s="8">
        <f t="shared" si="35"/>
        <v>5945.3424657534251</v>
      </c>
      <c r="X321" s="8">
        <f t="shared" si="35"/>
        <v>7832.1917808219187</v>
      </c>
      <c r="Y321" s="8" t="e">
        <f t="shared" si="35"/>
        <v>#REF!</v>
      </c>
      <c r="Z321" s="8" t="e">
        <f t="shared" si="35"/>
        <v>#REF!</v>
      </c>
      <c r="AA321" s="8" t="e">
        <f t="shared" si="35"/>
        <v>#REF!</v>
      </c>
    </row>
    <row r="322" spans="1:27" x14ac:dyDescent="0.25">
      <c r="A322" s="3">
        <v>43797</v>
      </c>
      <c r="B322" s="4">
        <v>49</v>
      </c>
      <c r="C322" s="8">
        <f t="shared" si="33"/>
        <v>5598.0821917808216</v>
      </c>
      <c r="D322" s="8">
        <f t="shared" si="33"/>
        <v>6488.1369863013697</v>
      </c>
      <c r="E322" s="8">
        <f t="shared" si="33"/>
        <v>8337.2493150684932</v>
      </c>
      <c r="F322" s="8">
        <f t="shared" si="36"/>
        <v>8459.9506849315076</v>
      </c>
      <c r="G322" s="8" t="e">
        <f t="shared" si="36"/>
        <v>#REF!</v>
      </c>
      <c r="H322" s="8" t="e">
        <f t="shared" si="36"/>
        <v>#REF!</v>
      </c>
      <c r="I322" s="8">
        <f t="shared" si="37"/>
        <v>11673.545205479453</v>
      </c>
      <c r="J322" s="8">
        <f t="shared" si="37"/>
        <v>12563.599999999999</v>
      </c>
      <c r="K322" s="8">
        <f t="shared" si="37"/>
        <v>14412.712328767124</v>
      </c>
      <c r="L322" s="8">
        <f t="shared" si="38"/>
        <v>28664.060273972606</v>
      </c>
      <c r="M322" s="8" t="e">
        <f t="shared" si="38"/>
        <v>#REF!</v>
      </c>
      <c r="N322" s="8" t="e">
        <f t="shared" si="38"/>
        <v>#REF!</v>
      </c>
      <c r="P322" s="8">
        <f t="shared" si="35"/>
        <v>2220.7068493150682</v>
      </c>
      <c r="Q322" s="8">
        <f t="shared" si="35"/>
        <v>3110.7616438356163</v>
      </c>
      <c r="R322" s="8">
        <f t="shared" si="35"/>
        <v>4959.8739726027397</v>
      </c>
      <c r="S322" s="8" t="e">
        <f t="shared" si="35"/>
        <v>#REF!</v>
      </c>
      <c r="T322" s="8" t="e">
        <f t="shared" si="35"/>
        <v>#REF!</v>
      </c>
      <c r="U322" s="8" t="e">
        <f t="shared" si="35"/>
        <v>#REF!</v>
      </c>
      <c r="V322" s="8">
        <f t="shared" si="35"/>
        <v>4936.3808219178081</v>
      </c>
      <c r="W322" s="8">
        <f t="shared" si="35"/>
        <v>5826.4356164383562</v>
      </c>
      <c r="X322" s="8">
        <f t="shared" si="35"/>
        <v>7675.5479452054797</v>
      </c>
      <c r="Y322" s="8" t="e">
        <f t="shared" si="35"/>
        <v>#REF!</v>
      </c>
      <c r="Z322" s="8" t="e">
        <f t="shared" si="35"/>
        <v>#REF!</v>
      </c>
      <c r="AA322" s="8" t="e">
        <f t="shared" si="35"/>
        <v>#REF!</v>
      </c>
    </row>
    <row r="323" spans="1:27" x14ac:dyDescent="0.25">
      <c r="A323" s="3">
        <v>43798</v>
      </c>
      <c r="B323" s="4">
        <v>48</v>
      </c>
      <c r="C323" s="8">
        <f t="shared" si="33"/>
        <v>5483.8356164383558</v>
      </c>
      <c r="D323" s="8">
        <f t="shared" si="33"/>
        <v>6355.7260273972597</v>
      </c>
      <c r="E323" s="8">
        <f t="shared" si="33"/>
        <v>8167.101369863014</v>
      </c>
      <c r="F323" s="8">
        <f t="shared" si="36"/>
        <v>8287.2986301369856</v>
      </c>
      <c r="G323" s="8" t="e">
        <f t="shared" si="36"/>
        <v>#REF!</v>
      </c>
      <c r="H323" s="8" t="e">
        <f t="shared" si="36"/>
        <v>#REF!</v>
      </c>
      <c r="I323" s="8">
        <f t="shared" si="37"/>
        <v>11435.309589041097</v>
      </c>
      <c r="J323" s="8">
        <f t="shared" si="37"/>
        <v>12307.199999999999</v>
      </c>
      <c r="K323" s="8">
        <f t="shared" si="37"/>
        <v>14118.575342465752</v>
      </c>
      <c r="L323" s="8">
        <f t="shared" si="38"/>
        <v>28079.079452054797</v>
      </c>
      <c r="M323" s="8" t="e">
        <f t="shared" si="38"/>
        <v>#REF!</v>
      </c>
      <c r="N323" s="8" t="e">
        <f t="shared" si="38"/>
        <v>#REF!</v>
      </c>
      <c r="P323" s="8">
        <f t="shared" si="35"/>
        <v>2175.3863013698628</v>
      </c>
      <c r="Q323" s="8">
        <f t="shared" si="35"/>
        <v>3047.2767123287672</v>
      </c>
      <c r="R323" s="8">
        <f t="shared" si="35"/>
        <v>4858.6520547945202</v>
      </c>
      <c r="S323" s="8" t="e">
        <f t="shared" si="35"/>
        <v>#REF!</v>
      </c>
      <c r="T323" s="8" t="e">
        <f t="shared" si="35"/>
        <v>#REF!</v>
      </c>
      <c r="U323" s="8" t="e">
        <f t="shared" si="35"/>
        <v>#REF!</v>
      </c>
      <c r="V323" s="8">
        <f t="shared" si="35"/>
        <v>4835.6383561643834</v>
      </c>
      <c r="W323" s="8">
        <f t="shared" si="35"/>
        <v>5707.5287671232882</v>
      </c>
      <c r="X323" s="8">
        <f t="shared" si="35"/>
        <v>7518.9041095890416</v>
      </c>
      <c r="Y323" s="8" t="e">
        <f t="shared" si="35"/>
        <v>#REF!</v>
      </c>
      <c r="Z323" s="8" t="e">
        <f t="shared" si="35"/>
        <v>#REF!</v>
      </c>
      <c r="AA323" s="8" t="e">
        <f t="shared" ref="P323:AA345" si="39">+AA$5/365*$B323</f>
        <v>#REF!</v>
      </c>
    </row>
    <row r="324" spans="1:27" x14ac:dyDescent="0.25">
      <c r="A324" s="3">
        <v>43799</v>
      </c>
      <c r="B324" s="4">
        <v>47</v>
      </c>
      <c r="C324" s="8">
        <f t="shared" si="33"/>
        <v>5369.58904109589</v>
      </c>
      <c r="D324" s="8">
        <f t="shared" si="33"/>
        <v>6223.3150684931497</v>
      </c>
      <c r="E324" s="8">
        <f t="shared" si="33"/>
        <v>7996.9534246575349</v>
      </c>
      <c r="F324" s="8">
        <f t="shared" si="36"/>
        <v>8114.6465753424663</v>
      </c>
      <c r="G324" s="8" t="e">
        <f t="shared" si="36"/>
        <v>#REF!</v>
      </c>
      <c r="H324" s="8" t="e">
        <f t="shared" si="36"/>
        <v>#REF!</v>
      </c>
      <c r="I324" s="8">
        <f t="shared" si="37"/>
        <v>11197.07397260274</v>
      </c>
      <c r="J324" s="8">
        <f t="shared" si="37"/>
        <v>12050.8</v>
      </c>
      <c r="K324" s="8">
        <f t="shared" si="37"/>
        <v>13824.438356164383</v>
      </c>
      <c r="L324" s="8">
        <f t="shared" si="38"/>
        <v>27494.098630136989</v>
      </c>
      <c r="M324" s="8" t="e">
        <f t="shared" si="38"/>
        <v>#REF!</v>
      </c>
      <c r="N324" s="8" t="e">
        <f t="shared" si="38"/>
        <v>#REF!</v>
      </c>
      <c r="P324" s="8">
        <f t="shared" si="39"/>
        <v>2130.0657534246575</v>
      </c>
      <c r="Q324" s="8">
        <f t="shared" si="39"/>
        <v>2983.7917808219177</v>
      </c>
      <c r="R324" s="8">
        <f t="shared" si="39"/>
        <v>4757.4301369863015</v>
      </c>
      <c r="S324" s="8" t="e">
        <f t="shared" si="39"/>
        <v>#REF!</v>
      </c>
      <c r="T324" s="8" t="e">
        <f t="shared" si="39"/>
        <v>#REF!</v>
      </c>
      <c r="U324" s="8" t="e">
        <f t="shared" si="39"/>
        <v>#REF!</v>
      </c>
      <c r="V324" s="8">
        <f t="shared" si="39"/>
        <v>4734.8958904109586</v>
      </c>
      <c r="W324" s="8">
        <f t="shared" si="39"/>
        <v>5588.6219178082192</v>
      </c>
      <c r="X324" s="8">
        <f t="shared" si="39"/>
        <v>7362.2602739726035</v>
      </c>
      <c r="Y324" s="8" t="e">
        <f t="shared" si="39"/>
        <v>#REF!</v>
      </c>
      <c r="Z324" s="8" t="e">
        <f t="shared" si="39"/>
        <v>#REF!</v>
      </c>
      <c r="AA324" s="8" t="e">
        <f t="shared" si="39"/>
        <v>#REF!</v>
      </c>
    </row>
    <row r="325" spans="1:27" x14ac:dyDescent="0.25">
      <c r="A325" s="3">
        <v>43800</v>
      </c>
      <c r="B325" s="4">
        <v>46</v>
      </c>
      <c r="C325" s="8">
        <f t="shared" si="33"/>
        <v>5255.3424657534242</v>
      </c>
      <c r="D325" s="8">
        <f t="shared" si="33"/>
        <v>6090.9041095890407</v>
      </c>
      <c r="E325" s="8">
        <f t="shared" si="33"/>
        <v>7826.8054794520549</v>
      </c>
      <c r="F325" s="8">
        <f t="shared" si="36"/>
        <v>7941.9945205479453</v>
      </c>
      <c r="G325" s="8" t="e">
        <f t="shared" si="36"/>
        <v>#REF!</v>
      </c>
      <c r="H325" s="8" t="e">
        <f t="shared" si="36"/>
        <v>#REF!</v>
      </c>
      <c r="I325" s="8">
        <f t="shared" si="37"/>
        <v>10958.838356164384</v>
      </c>
      <c r="J325" s="8">
        <f t="shared" si="37"/>
        <v>11794.4</v>
      </c>
      <c r="K325" s="8">
        <f t="shared" si="37"/>
        <v>13530.301369863013</v>
      </c>
      <c r="L325" s="8">
        <f t="shared" si="38"/>
        <v>26909.11780821918</v>
      </c>
      <c r="M325" s="8" t="e">
        <f t="shared" si="38"/>
        <v>#REF!</v>
      </c>
      <c r="N325" s="8" t="e">
        <f t="shared" si="38"/>
        <v>#REF!</v>
      </c>
      <c r="P325" s="8">
        <f t="shared" si="39"/>
        <v>2084.7452054794521</v>
      </c>
      <c r="Q325" s="8">
        <f t="shared" si="39"/>
        <v>2920.3068493150686</v>
      </c>
      <c r="R325" s="8">
        <f t="shared" si="39"/>
        <v>4656.2082191780819</v>
      </c>
      <c r="S325" s="8" t="e">
        <f t="shared" si="39"/>
        <v>#REF!</v>
      </c>
      <c r="T325" s="8" t="e">
        <f t="shared" si="39"/>
        <v>#REF!</v>
      </c>
      <c r="U325" s="8" t="e">
        <f t="shared" si="39"/>
        <v>#REF!</v>
      </c>
      <c r="V325" s="8">
        <f t="shared" si="39"/>
        <v>4634.1534246575338</v>
      </c>
      <c r="W325" s="8">
        <f t="shared" si="39"/>
        <v>5469.7150684931512</v>
      </c>
      <c r="X325" s="8">
        <f t="shared" si="39"/>
        <v>7205.6164383561645</v>
      </c>
      <c r="Y325" s="8" t="e">
        <f t="shared" si="39"/>
        <v>#REF!</v>
      </c>
      <c r="Z325" s="8" t="e">
        <f t="shared" si="39"/>
        <v>#REF!</v>
      </c>
      <c r="AA325" s="8" t="e">
        <f t="shared" si="39"/>
        <v>#REF!</v>
      </c>
    </row>
    <row r="326" spans="1:27" x14ac:dyDescent="0.25">
      <c r="A326" s="3">
        <v>43801</v>
      </c>
      <c r="B326" s="4">
        <v>45</v>
      </c>
      <c r="C326" s="8">
        <f t="shared" si="33"/>
        <v>5141.0958904109584</v>
      </c>
      <c r="D326" s="8">
        <f t="shared" si="33"/>
        <v>5958.4931506849307</v>
      </c>
      <c r="E326" s="8">
        <f t="shared" si="33"/>
        <v>7656.6575342465758</v>
      </c>
      <c r="F326" s="8">
        <f t="shared" si="36"/>
        <v>7769.3424657534251</v>
      </c>
      <c r="G326" s="8" t="e">
        <f t="shared" si="36"/>
        <v>#REF!</v>
      </c>
      <c r="H326" s="8" t="e">
        <f t="shared" si="36"/>
        <v>#REF!</v>
      </c>
      <c r="I326" s="8">
        <f t="shared" si="37"/>
        <v>10720.602739726028</v>
      </c>
      <c r="J326" s="8">
        <f t="shared" si="37"/>
        <v>11537.999999999998</v>
      </c>
      <c r="K326" s="8">
        <f t="shared" si="37"/>
        <v>13236.164383561643</v>
      </c>
      <c r="L326" s="8">
        <f t="shared" si="38"/>
        <v>26324.136986301372</v>
      </c>
      <c r="M326" s="8" t="e">
        <f t="shared" si="38"/>
        <v>#REF!</v>
      </c>
      <c r="N326" s="8" t="e">
        <f t="shared" si="38"/>
        <v>#REF!</v>
      </c>
      <c r="P326" s="8">
        <f t="shared" si="39"/>
        <v>2039.4246575342463</v>
      </c>
      <c r="Q326" s="8">
        <f t="shared" si="39"/>
        <v>2856.821917808219</v>
      </c>
      <c r="R326" s="8">
        <f t="shared" si="39"/>
        <v>4554.9863013698632</v>
      </c>
      <c r="S326" s="8" t="e">
        <f t="shared" si="39"/>
        <v>#REF!</v>
      </c>
      <c r="T326" s="8" t="e">
        <f t="shared" si="39"/>
        <v>#REF!</v>
      </c>
      <c r="U326" s="8" t="e">
        <f t="shared" si="39"/>
        <v>#REF!</v>
      </c>
      <c r="V326" s="8">
        <f t="shared" si="39"/>
        <v>4533.4109589041091</v>
      </c>
      <c r="W326" s="8">
        <f t="shared" si="39"/>
        <v>5350.8082191780823</v>
      </c>
      <c r="X326" s="8">
        <f t="shared" si="39"/>
        <v>7048.9726027397264</v>
      </c>
      <c r="Y326" s="8" t="e">
        <f t="shared" si="39"/>
        <v>#REF!</v>
      </c>
      <c r="Z326" s="8" t="e">
        <f t="shared" si="39"/>
        <v>#REF!</v>
      </c>
      <c r="AA326" s="8" t="e">
        <f t="shared" si="39"/>
        <v>#REF!</v>
      </c>
    </row>
    <row r="327" spans="1:27" x14ac:dyDescent="0.25">
      <c r="A327" s="3">
        <v>43802</v>
      </c>
      <c r="B327" s="4">
        <v>44</v>
      </c>
      <c r="C327" s="8">
        <f t="shared" si="33"/>
        <v>5026.8493150684926</v>
      </c>
      <c r="D327" s="8">
        <f t="shared" si="33"/>
        <v>5826.0821917808216</v>
      </c>
      <c r="E327" s="8">
        <f t="shared" si="33"/>
        <v>7486.5095890410958</v>
      </c>
      <c r="F327" s="8">
        <f t="shared" si="36"/>
        <v>7596.6904109589041</v>
      </c>
      <c r="G327" s="8" t="e">
        <f t="shared" si="36"/>
        <v>#REF!</v>
      </c>
      <c r="H327" s="8" t="e">
        <f t="shared" si="36"/>
        <v>#REF!</v>
      </c>
      <c r="I327" s="8">
        <f t="shared" si="37"/>
        <v>10482.367123287671</v>
      </c>
      <c r="J327" s="8">
        <f t="shared" si="37"/>
        <v>11281.599999999999</v>
      </c>
      <c r="K327" s="8">
        <f t="shared" si="37"/>
        <v>12942.027397260274</v>
      </c>
      <c r="L327" s="8">
        <f t="shared" si="38"/>
        <v>25739.156164383563</v>
      </c>
      <c r="M327" s="8" t="e">
        <f t="shared" si="38"/>
        <v>#REF!</v>
      </c>
      <c r="N327" s="8" t="e">
        <f t="shared" si="38"/>
        <v>#REF!</v>
      </c>
      <c r="P327" s="8">
        <f t="shared" si="39"/>
        <v>1994.1041095890409</v>
      </c>
      <c r="Q327" s="8">
        <f t="shared" si="39"/>
        <v>2793.33698630137</v>
      </c>
      <c r="R327" s="8">
        <f t="shared" si="39"/>
        <v>4453.7643835616436</v>
      </c>
      <c r="S327" s="8" t="e">
        <f t="shared" si="39"/>
        <v>#REF!</v>
      </c>
      <c r="T327" s="8" t="e">
        <f t="shared" si="39"/>
        <v>#REF!</v>
      </c>
      <c r="U327" s="8" t="e">
        <f t="shared" si="39"/>
        <v>#REF!</v>
      </c>
      <c r="V327" s="8">
        <f t="shared" si="39"/>
        <v>4432.6684931506843</v>
      </c>
      <c r="W327" s="8">
        <f t="shared" si="39"/>
        <v>5231.9013698630142</v>
      </c>
      <c r="X327" s="8">
        <f t="shared" si="39"/>
        <v>6892.3287671232883</v>
      </c>
      <c r="Y327" s="8" t="e">
        <f t="shared" si="39"/>
        <v>#REF!</v>
      </c>
      <c r="Z327" s="8" t="e">
        <f t="shared" si="39"/>
        <v>#REF!</v>
      </c>
      <c r="AA327" s="8" t="e">
        <f t="shared" si="39"/>
        <v>#REF!</v>
      </c>
    </row>
    <row r="328" spans="1:27" x14ac:dyDescent="0.25">
      <c r="A328" s="3">
        <v>43803</v>
      </c>
      <c r="B328" s="4">
        <v>43</v>
      </c>
      <c r="C328" s="8">
        <f t="shared" si="33"/>
        <v>4912.6027397260268</v>
      </c>
      <c r="D328" s="8">
        <f t="shared" si="33"/>
        <v>5693.6712328767117</v>
      </c>
      <c r="E328" s="8">
        <f t="shared" si="33"/>
        <v>7316.3616438356166</v>
      </c>
      <c r="F328" s="8">
        <f t="shared" si="36"/>
        <v>7424.0383561643839</v>
      </c>
      <c r="G328" s="8" t="e">
        <f t="shared" si="36"/>
        <v>#REF!</v>
      </c>
      <c r="H328" s="8" t="e">
        <f t="shared" si="36"/>
        <v>#REF!</v>
      </c>
      <c r="I328" s="8">
        <f t="shared" si="37"/>
        <v>10244.131506849315</v>
      </c>
      <c r="J328" s="8">
        <f t="shared" si="37"/>
        <v>11025.199999999999</v>
      </c>
      <c r="K328" s="8">
        <f t="shared" si="37"/>
        <v>12647.890410958904</v>
      </c>
      <c r="L328" s="8">
        <f t="shared" si="38"/>
        <v>25154.175342465755</v>
      </c>
      <c r="M328" s="8" t="e">
        <f t="shared" si="38"/>
        <v>#REF!</v>
      </c>
      <c r="N328" s="8" t="e">
        <f t="shared" si="38"/>
        <v>#REF!</v>
      </c>
      <c r="P328" s="8">
        <f t="shared" si="39"/>
        <v>1948.7835616438356</v>
      </c>
      <c r="Q328" s="8">
        <f t="shared" si="39"/>
        <v>2729.8520547945204</v>
      </c>
      <c r="R328" s="8">
        <f t="shared" si="39"/>
        <v>4352.5424657534249</v>
      </c>
      <c r="S328" s="8" t="e">
        <f t="shared" si="39"/>
        <v>#REF!</v>
      </c>
      <c r="T328" s="8" t="e">
        <f t="shared" si="39"/>
        <v>#REF!</v>
      </c>
      <c r="U328" s="8" t="e">
        <f t="shared" si="39"/>
        <v>#REF!</v>
      </c>
      <c r="V328" s="8">
        <f t="shared" si="39"/>
        <v>4331.9260273972604</v>
      </c>
      <c r="W328" s="8">
        <f t="shared" si="39"/>
        <v>5112.9945205479453</v>
      </c>
      <c r="X328" s="8">
        <f t="shared" si="39"/>
        <v>6735.6849315068494</v>
      </c>
      <c r="Y328" s="8" t="e">
        <f t="shared" si="39"/>
        <v>#REF!</v>
      </c>
      <c r="Z328" s="8" t="e">
        <f t="shared" si="39"/>
        <v>#REF!</v>
      </c>
      <c r="AA328" s="8" t="e">
        <f t="shared" si="39"/>
        <v>#REF!</v>
      </c>
    </row>
    <row r="329" spans="1:27" x14ac:dyDescent="0.25">
      <c r="A329" s="3">
        <v>43804</v>
      </c>
      <c r="B329" s="4">
        <v>42</v>
      </c>
      <c r="C329" s="8">
        <f t="shared" si="33"/>
        <v>4798.356164383561</v>
      </c>
      <c r="D329" s="8">
        <f t="shared" si="33"/>
        <v>5561.2602739726026</v>
      </c>
      <c r="E329" s="8">
        <f t="shared" si="33"/>
        <v>7146.2136986301375</v>
      </c>
      <c r="F329" s="8">
        <f t="shared" si="36"/>
        <v>7251.3863013698628</v>
      </c>
      <c r="G329" s="8" t="e">
        <f t="shared" si="36"/>
        <v>#REF!</v>
      </c>
      <c r="H329" s="8" t="e">
        <f t="shared" si="36"/>
        <v>#REF!</v>
      </c>
      <c r="I329" s="8">
        <f t="shared" si="37"/>
        <v>10005.895890410959</v>
      </c>
      <c r="J329" s="8">
        <f t="shared" si="37"/>
        <v>10768.8</v>
      </c>
      <c r="K329" s="8">
        <f t="shared" si="37"/>
        <v>12353.753424657534</v>
      </c>
      <c r="L329" s="8">
        <f t="shared" si="38"/>
        <v>24569.194520547946</v>
      </c>
      <c r="M329" s="8" t="e">
        <f t="shared" si="38"/>
        <v>#REF!</v>
      </c>
      <c r="N329" s="8" t="e">
        <f t="shared" si="38"/>
        <v>#REF!</v>
      </c>
      <c r="P329" s="8">
        <f t="shared" si="39"/>
        <v>1903.46301369863</v>
      </c>
      <c r="Q329" s="8">
        <f t="shared" si="39"/>
        <v>2666.3671232876713</v>
      </c>
      <c r="R329" s="8">
        <f t="shared" si="39"/>
        <v>4251.3205479452054</v>
      </c>
      <c r="S329" s="8" t="e">
        <f t="shared" si="39"/>
        <v>#REF!</v>
      </c>
      <c r="T329" s="8" t="e">
        <f t="shared" si="39"/>
        <v>#REF!</v>
      </c>
      <c r="U329" s="8" t="e">
        <f t="shared" si="39"/>
        <v>#REF!</v>
      </c>
      <c r="V329" s="8">
        <f t="shared" si="39"/>
        <v>4231.1835616438357</v>
      </c>
      <c r="W329" s="8">
        <f t="shared" si="39"/>
        <v>4994.0876712328773</v>
      </c>
      <c r="X329" s="8">
        <f t="shared" si="39"/>
        <v>6579.0410958904113</v>
      </c>
      <c r="Y329" s="8" t="e">
        <f t="shared" si="39"/>
        <v>#REF!</v>
      </c>
      <c r="Z329" s="8" t="e">
        <f t="shared" si="39"/>
        <v>#REF!</v>
      </c>
      <c r="AA329" s="8" t="e">
        <f t="shared" si="39"/>
        <v>#REF!</v>
      </c>
    </row>
    <row r="330" spans="1:27" x14ac:dyDescent="0.25">
      <c r="A330" s="3">
        <v>43805</v>
      </c>
      <c r="B330" s="4">
        <v>41</v>
      </c>
      <c r="C330" s="8">
        <f t="shared" si="33"/>
        <v>4684.1095890410952</v>
      </c>
      <c r="D330" s="8">
        <f t="shared" si="33"/>
        <v>5428.8493150684926</v>
      </c>
      <c r="E330" s="8">
        <f t="shared" si="33"/>
        <v>6976.0657534246575</v>
      </c>
      <c r="F330" s="8">
        <f t="shared" si="36"/>
        <v>7078.7342465753427</v>
      </c>
      <c r="G330" s="8" t="e">
        <f t="shared" si="36"/>
        <v>#REF!</v>
      </c>
      <c r="H330" s="8" t="e">
        <f t="shared" si="36"/>
        <v>#REF!</v>
      </c>
      <c r="I330" s="8">
        <f t="shared" si="37"/>
        <v>9767.660273972604</v>
      </c>
      <c r="J330" s="8">
        <f t="shared" si="37"/>
        <v>10512.4</v>
      </c>
      <c r="K330" s="8">
        <f t="shared" si="37"/>
        <v>12059.616438356165</v>
      </c>
      <c r="L330" s="8">
        <f t="shared" si="38"/>
        <v>23984.213698630138</v>
      </c>
      <c r="M330" s="8" t="e">
        <f t="shared" si="38"/>
        <v>#REF!</v>
      </c>
      <c r="N330" s="8" t="e">
        <f t="shared" si="38"/>
        <v>#REF!</v>
      </c>
      <c r="P330" s="8">
        <f t="shared" si="39"/>
        <v>1858.1424657534244</v>
      </c>
      <c r="Q330" s="8">
        <f t="shared" si="39"/>
        <v>2602.8821917808218</v>
      </c>
      <c r="R330" s="8">
        <f t="shared" si="39"/>
        <v>4150.0986301369858</v>
      </c>
      <c r="S330" s="8" t="e">
        <f t="shared" si="39"/>
        <v>#REF!</v>
      </c>
      <c r="T330" s="8" t="e">
        <f t="shared" si="39"/>
        <v>#REF!</v>
      </c>
      <c r="U330" s="8" t="e">
        <f t="shared" si="39"/>
        <v>#REF!</v>
      </c>
      <c r="V330" s="8">
        <f t="shared" si="39"/>
        <v>4130.4410958904109</v>
      </c>
      <c r="W330" s="8">
        <f t="shared" si="39"/>
        <v>4875.1808219178083</v>
      </c>
      <c r="X330" s="8">
        <f t="shared" si="39"/>
        <v>6422.3972602739732</v>
      </c>
      <c r="Y330" s="8" t="e">
        <f t="shared" si="39"/>
        <v>#REF!</v>
      </c>
      <c r="Z330" s="8" t="e">
        <f t="shared" si="39"/>
        <v>#REF!</v>
      </c>
      <c r="AA330" s="8" t="e">
        <f t="shared" si="39"/>
        <v>#REF!</v>
      </c>
    </row>
    <row r="331" spans="1:27" x14ac:dyDescent="0.25">
      <c r="A331" s="3">
        <v>43806</v>
      </c>
      <c r="B331" s="4">
        <v>40</v>
      </c>
      <c r="C331" s="8">
        <f t="shared" si="33"/>
        <v>4569.8630136986303</v>
      </c>
      <c r="D331" s="8">
        <f t="shared" si="33"/>
        <v>5296.4383561643826</v>
      </c>
      <c r="E331" s="8">
        <f t="shared" si="33"/>
        <v>6805.9178082191784</v>
      </c>
      <c r="F331" s="8">
        <f t="shared" si="36"/>
        <v>6906.0821917808225</v>
      </c>
      <c r="G331" s="8" t="e">
        <f t="shared" si="36"/>
        <v>#REF!</v>
      </c>
      <c r="H331" s="8" t="e">
        <f t="shared" si="36"/>
        <v>#REF!</v>
      </c>
      <c r="I331" s="8">
        <f t="shared" si="37"/>
        <v>9529.4246575342477</v>
      </c>
      <c r="J331" s="8">
        <f t="shared" si="37"/>
        <v>10256</v>
      </c>
      <c r="K331" s="8">
        <f t="shared" si="37"/>
        <v>11765.479452054795</v>
      </c>
      <c r="L331" s="8">
        <f t="shared" si="38"/>
        <v>23399.232876712333</v>
      </c>
      <c r="M331" s="8" t="e">
        <f t="shared" si="38"/>
        <v>#REF!</v>
      </c>
      <c r="N331" s="8" t="e">
        <f t="shared" si="38"/>
        <v>#REF!</v>
      </c>
      <c r="P331" s="8">
        <f t="shared" si="39"/>
        <v>1812.821917808219</v>
      </c>
      <c r="Q331" s="8">
        <f t="shared" si="39"/>
        <v>2539.3972602739727</v>
      </c>
      <c r="R331" s="8">
        <f t="shared" si="39"/>
        <v>4048.8767123287671</v>
      </c>
      <c r="S331" s="8" t="e">
        <f t="shared" si="39"/>
        <v>#REF!</v>
      </c>
      <c r="T331" s="8" t="e">
        <f t="shared" si="39"/>
        <v>#REF!</v>
      </c>
      <c r="U331" s="8" t="e">
        <f t="shared" si="39"/>
        <v>#REF!</v>
      </c>
      <c r="V331" s="8">
        <f t="shared" si="39"/>
        <v>4029.6986301369861</v>
      </c>
      <c r="W331" s="8">
        <f t="shared" si="39"/>
        <v>4756.2739726027403</v>
      </c>
      <c r="X331" s="8">
        <f t="shared" si="39"/>
        <v>6265.7534246575342</v>
      </c>
      <c r="Y331" s="8" t="e">
        <f t="shared" si="39"/>
        <v>#REF!</v>
      </c>
      <c r="Z331" s="8" t="e">
        <f t="shared" si="39"/>
        <v>#REF!</v>
      </c>
      <c r="AA331" s="8" t="e">
        <f t="shared" si="39"/>
        <v>#REF!</v>
      </c>
    </row>
    <row r="332" spans="1:27" x14ac:dyDescent="0.25">
      <c r="A332" s="3">
        <v>43807</v>
      </c>
      <c r="B332" s="4">
        <v>39</v>
      </c>
      <c r="C332" s="8">
        <f t="shared" si="33"/>
        <v>4455.6164383561645</v>
      </c>
      <c r="D332" s="8">
        <f t="shared" si="33"/>
        <v>5164.0273972602736</v>
      </c>
      <c r="E332" s="8">
        <f t="shared" si="33"/>
        <v>6635.7698630136993</v>
      </c>
      <c r="F332" s="8">
        <f t="shared" si="36"/>
        <v>6733.4301369863015</v>
      </c>
      <c r="G332" s="8" t="e">
        <f t="shared" si="36"/>
        <v>#REF!</v>
      </c>
      <c r="H332" s="8" t="e">
        <f t="shared" si="36"/>
        <v>#REF!</v>
      </c>
      <c r="I332" s="8">
        <f t="shared" si="37"/>
        <v>9291.1890410958913</v>
      </c>
      <c r="J332" s="8">
        <f t="shared" si="37"/>
        <v>9999.5999999999985</v>
      </c>
      <c r="K332" s="8">
        <f t="shared" si="37"/>
        <v>11471.342465753425</v>
      </c>
      <c r="L332" s="8">
        <f t="shared" si="38"/>
        <v>22814.252054794524</v>
      </c>
      <c r="M332" s="8" t="e">
        <f t="shared" si="38"/>
        <v>#REF!</v>
      </c>
      <c r="N332" s="8" t="e">
        <f t="shared" si="38"/>
        <v>#REF!</v>
      </c>
      <c r="P332" s="8">
        <f t="shared" si="39"/>
        <v>1767.5013698630137</v>
      </c>
      <c r="Q332" s="8">
        <f t="shared" si="39"/>
        <v>2475.9123287671232</v>
      </c>
      <c r="R332" s="8">
        <f t="shared" si="39"/>
        <v>3947.654794520548</v>
      </c>
      <c r="S332" s="8" t="e">
        <f t="shared" si="39"/>
        <v>#REF!</v>
      </c>
      <c r="T332" s="8" t="e">
        <f t="shared" si="39"/>
        <v>#REF!</v>
      </c>
      <c r="U332" s="8" t="e">
        <f t="shared" si="39"/>
        <v>#REF!</v>
      </c>
      <c r="V332" s="8">
        <f t="shared" si="39"/>
        <v>3928.9561643835614</v>
      </c>
      <c r="W332" s="8">
        <f t="shared" si="39"/>
        <v>4637.3671232876713</v>
      </c>
      <c r="X332" s="8">
        <f t="shared" si="39"/>
        <v>6109.1095890410961</v>
      </c>
      <c r="Y332" s="8" t="e">
        <f t="shared" si="39"/>
        <v>#REF!</v>
      </c>
      <c r="Z332" s="8" t="e">
        <f t="shared" si="39"/>
        <v>#REF!</v>
      </c>
      <c r="AA332" s="8" t="e">
        <f t="shared" si="39"/>
        <v>#REF!</v>
      </c>
    </row>
    <row r="333" spans="1:27" x14ac:dyDescent="0.25">
      <c r="A333" s="3">
        <v>43808</v>
      </c>
      <c r="B333" s="4">
        <v>38</v>
      </c>
      <c r="C333" s="8">
        <f t="shared" si="33"/>
        <v>4341.3698630136987</v>
      </c>
      <c r="D333" s="8">
        <f t="shared" si="33"/>
        <v>5031.6164383561636</v>
      </c>
      <c r="E333" s="8">
        <f t="shared" si="33"/>
        <v>6465.6219178082192</v>
      </c>
      <c r="F333" s="8">
        <f t="shared" si="36"/>
        <v>6560.7780821917813</v>
      </c>
      <c r="G333" s="8" t="e">
        <f t="shared" si="36"/>
        <v>#REF!</v>
      </c>
      <c r="H333" s="8" t="e">
        <f t="shared" si="36"/>
        <v>#REF!</v>
      </c>
      <c r="I333" s="8">
        <f t="shared" si="37"/>
        <v>9052.9534246575349</v>
      </c>
      <c r="J333" s="8">
        <f t="shared" si="37"/>
        <v>9743.1999999999989</v>
      </c>
      <c r="K333" s="8">
        <f t="shared" si="37"/>
        <v>11177.205479452055</v>
      </c>
      <c r="L333" s="8">
        <f t="shared" si="38"/>
        <v>22229.271232876716</v>
      </c>
      <c r="M333" s="8" t="e">
        <f t="shared" si="38"/>
        <v>#REF!</v>
      </c>
      <c r="N333" s="8" t="e">
        <f t="shared" si="38"/>
        <v>#REF!</v>
      </c>
      <c r="P333" s="8">
        <f t="shared" si="39"/>
        <v>1722.1808219178081</v>
      </c>
      <c r="Q333" s="8">
        <f t="shared" si="39"/>
        <v>2412.4273972602741</v>
      </c>
      <c r="R333" s="8">
        <f t="shared" si="39"/>
        <v>3846.4328767123288</v>
      </c>
      <c r="S333" s="8" t="e">
        <f t="shared" si="39"/>
        <v>#REF!</v>
      </c>
      <c r="T333" s="8" t="e">
        <f t="shared" si="39"/>
        <v>#REF!</v>
      </c>
      <c r="U333" s="8" t="e">
        <f t="shared" si="39"/>
        <v>#REF!</v>
      </c>
      <c r="V333" s="8">
        <f t="shared" si="39"/>
        <v>3828.2136986301366</v>
      </c>
      <c r="W333" s="8">
        <f t="shared" si="39"/>
        <v>4518.4602739726033</v>
      </c>
      <c r="X333" s="8">
        <f t="shared" si="39"/>
        <v>5952.465753424658</v>
      </c>
      <c r="Y333" s="8" t="e">
        <f t="shared" si="39"/>
        <v>#REF!</v>
      </c>
      <c r="Z333" s="8" t="e">
        <f t="shared" si="39"/>
        <v>#REF!</v>
      </c>
      <c r="AA333" s="8" t="e">
        <f t="shared" si="39"/>
        <v>#REF!</v>
      </c>
    </row>
    <row r="334" spans="1:27" x14ac:dyDescent="0.25">
      <c r="A334" s="3">
        <v>43809</v>
      </c>
      <c r="B334" s="4">
        <v>37</v>
      </c>
      <c r="C334" s="8">
        <f t="shared" si="33"/>
        <v>4227.1232876712329</v>
      </c>
      <c r="D334" s="8">
        <f t="shared" si="33"/>
        <v>4899.2054794520545</v>
      </c>
      <c r="E334" s="8">
        <f t="shared" si="33"/>
        <v>6295.4739726027401</v>
      </c>
      <c r="F334" s="8">
        <f t="shared" si="36"/>
        <v>6388.1260273972603</v>
      </c>
      <c r="G334" s="8" t="e">
        <f t="shared" si="36"/>
        <v>#REF!</v>
      </c>
      <c r="H334" s="8" t="e">
        <f t="shared" si="36"/>
        <v>#REF!</v>
      </c>
      <c r="I334" s="8">
        <f t="shared" si="37"/>
        <v>8814.7178082191786</v>
      </c>
      <c r="J334" s="8">
        <f t="shared" si="37"/>
        <v>9486.7999999999993</v>
      </c>
      <c r="K334" s="8">
        <f t="shared" si="37"/>
        <v>10883.068493150684</v>
      </c>
      <c r="L334" s="8">
        <f t="shared" si="38"/>
        <v>21644.290410958907</v>
      </c>
      <c r="M334" s="8" t="e">
        <f t="shared" si="38"/>
        <v>#REF!</v>
      </c>
      <c r="N334" s="8" t="e">
        <f t="shared" si="38"/>
        <v>#REF!</v>
      </c>
      <c r="P334" s="8">
        <f t="shared" si="39"/>
        <v>1676.8602739726025</v>
      </c>
      <c r="Q334" s="8">
        <f t="shared" si="39"/>
        <v>2348.9424657534246</v>
      </c>
      <c r="R334" s="8">
        <f t="shared" si="39"/>
        <v>3745.2109589041092</v>
      </c>
      <c r="S334" s="8" t="e">
        <f t="shared" si="39"/>
        <v>#REF!</v>
      </c>
      <c r="T334" s="8" t="e">
        <f t="shared" si="39"/>
        <v>#REF!</v>
      </c>
      <c r="U334" s="8" t="e">
        <f t="shared" si="39"/>
        <v>#REF!</v>
      </c>
      <c r="V334" s="8">
        <f t="shared" si="39"/>
        <v>3727.4712328767123</v>
      </c>
      <c r="W334" s="8">
        <f t="shared" si="39"/>
        <v>4399.5534246575344</v>
      </c>
      <c r="X334" s="8">
        <f t="shared" si="39"/>
        <v>5795.82191780822</v>
      </c>
      <c r="Y334" s="8" t="e">
        <f t="shared" si="39"/>
        <v>#REF!</v>
      </c>
      <c r="Z334" s="8" t="e">
        <f t="shared" si="39"/>
        <v>#REF!</v>
      </c>
      <c r="AA334" s="8" t="e">
        <f t="shared" si="39"/>
        <v>#REF!</v>
      </c>
    </row>
    <row r="335" spans="1:27" x14ac:dyDescent="0.25">
      <c r="A335" s="3">
        <v>43810</v>
      </c>
      <c r="B335" s="4">
        <v>36</v>
      </c>
      <c r="C335" s="8">
        <f t="shared" si="33"/>
        <v>4112.8767123287671</v>
      </c>
      <c r="D335" s="8">
        <f t="shared" si="33"/>
        <v>4766.7945205479446</v>
      </c>
      <c r="E335" s="8">
        <f t="shared" si="33"/>
        <v>6125.326027397261</v>
      </c>
      <c r="F335" s="8">
        <f t="shared" si="36"/>
        <v>6215.4739726027401</v>
      </c>
      <c r="G335" s="8" t="e">
        <f t="shared" si="36"/>
        <v>#REF!</v>
      </c>
      <c r="H335" s="8" t="e">
        <f t="shared" si="36"/>
        <v>#REF!</v>
      </c>
      <c r="I335" s="8">
        <f t="shared" si="37"/>
        <v>8576.4821917808222</v>
      </c>
      <c r="J335" s="8">
        <f t="shared" si="37"/>
        <v>9230.4</v>
      </c>
      <c r="K335" s="8">
        <f t="shared" si="37"/>
        <v>10588.931506849314</v>
      </c>
      <c r="L335" s="8">
        <f t="shared" si="38"/>
        <v>21059.309589041099</v>
      </c>
      <c r="M335" s="8" t="e">
        <f t="shared" si="38"/>
        <v>#REF!</v>
      </c>
      <c r="N335" s="8" t="e">
        <f t="shared" si="38"/>
        <v>#REF!</v>
      </c>
      <c r="P335" s="8">
        <f t="shared" si="39"/>
        <v>1631.5397260273971</v>
      </c>
      <c r="Q335" s="8">
        <f t="shared" si="39"/>
        <v>2285.4575342465755</v>
      </c>
      <c r="R335" s="8">
        <f t="shared" si="39"/>
        <v>3643.9890410958901</v>
      </c>
      <c r="S335" s="8" t="e">
        <f t="shared" si="39"/>
        <v>#REF!</v>
      </c>
      <c r="T335" s="8" t="e">
        <f t="shared" si="39"/>
        <v>#REF!</v>
      </c>
      <c r="U335" s="8" t="e">
        <f t="shared" si="39"/>
        <v>#REF!</v>
      </c>
      <c r="V335" s="8">
        <f t="shared" si="39"/>
        <v>3626.7287671232875</v>
      </c>
      <c r="W335" s="8">
        <f t="shared" si="39"/>
        <v>4280.6465753424663</v>
      </c>
      <c r="X335" s="8">
        <f t="shared" si="39"/>
        <v>5639.178082191781</v>
      </c>
      <c r="Y335" s="8" t="e">
        <f t="shared" si="39"/>
        <v>#REF!</v>
      </c>
      <c r="Z335" s="8" t="e">
        <f t="shared" si="39"/>
        <v>#REF!</v>
      </c>
      <c r="AA335" s="8" t="e">
        <f t="shared" si="39"/>
        <v>#REF!</v>
      </c>
    </row>
    <row r="336" spans="1:27" x14ac:dyDescent="0.25">
      <c r="A336" s="3">
        <v>43811</v>
      </c>
      <c r="B336" s="4">
        <v>35</v>
      </c>
      <c r="C336" s="8">
        <f t="shared" si="33"/>
        <v>3998.6301369863013</v>
      </c>
      <c r="D336" s="8">
        <f t="shared" si="33"/>
        <v>4634.3835616438355</v>
      </c>
      <c r="E336" s="8">
        <f t="shared" si="33"/>
        <v>5955.178082191781</v>
      </c>
      <c r="F336" s="8">
        <f t="shared" si="36"/>
        <v>6042.821917808219</v>
      </c>
      <c r="G336" s="8" t="e">
        <f t="shared" si="36"/>
        <v>#REF!</v>
      </c>
      <c r="H336" s="8" t="e">
        <f t="shared" si="36"/>
        <v>#REF!</v>
      </c>
      <c r="I336" s="8">
        <f t="shared" si="37"/>
        <v>8338.2465753424658</v>
      </c>
      <c r="J336" s="8">
        <f t="shared" si="37"/>
        <v>8974</v>
      </c>
      <c r="K336" s="8">
        <f t="shared" si="37"/>
        <v>10294.794520547945</v>
      </c>
      <c r="L336" s="8">
        <f t="shared" si="38"/>
        <v>20474.32876712329</v>
      </c>
      <c r="M336" s="8" t="e">
        <f t="shared" si="38"/>
        <v>#REF!</v>
      </c>
      <c r="N336" s="8" t="e">
        <f t="shared" si="38"/>
        <v>#REF!</v>
      </c>
      <c r="P336" s="8">
        <f t="shared" si="39"/>
        <v>1586.2191780821918</v>
      </c>
      <c r="Q336" s="8">
        <f t="shared" si="39"/>
        <v>2221.972602739726</v>
      </c>
      <c r="R336" s="8">
        <f t="shared" si="39"/>
        <v>3542.767123287671</v>
      </c>
      <c r="S336" s="8" t="e">
        <f t="shared" si="39"/>
        <v>#REF!</v>
      </c>
      <c r="T336" s="8" t="e">
        <f t="shared" si="39"/>
        <v>#REF!</v>
      </c>
      <c r="U336" s="8" t="e">
        <f t="shared" si="39"/>
        <v>#REF!</v>
      </c>
      <c r="V336" s="8">
        <f t="shared" si="39"/>
        <v>3525.9863013698628</v>
      </c>
      <c r="W336" s="8">
        <f t="shared" si="39"/>
        <v>4161.7397260273974</v>
      </c>
      <c r="X336" s="8">
        <f t="shared" si="39"/>
        <v>5482.5342465753429</v>
      </c>
      <c r="Y336" s="8" t="e">
        <f t="shared" si="39"/>
        <v>#REF!</v>
      </c>
      <c r="Z336" s="8" t="e">
        <f t="shared" si="39"/>
        <v>#REF!</v>
      </c>
      <c r="AA336" s="8" t="e">
        <f t="shared" si="39"/>
        <v>#REF!</v>
      </c>
    </row>
    <row r="337" spans="1:27" x14ac:dyDescent="0.25">
      <c r="A337" s="3">
        <v>43812</v>
      </c>
      <c r="B337" s="4">
        <v>34</v>
      </c>
      <c r="C337" s="8">
        <f t="shared" si="33"/>
        <v>3884.3835616438355</v>
      </c>
      <c r="D337" s="8">
        <f t="shared" si="33"/>
        <v>4501.9726027397255</v>
      </c>
      <c r="E337" s="8">
        <f t="shared" si="33"/>
        <v>5785.0301369863018</v>
      </c>
      <c r="F337" s="8">
        <f t="shared" si="36"/>
        <v>5870.1698630136989</v>
      </c>
      <c r="G337" s="8" t="e">
        <f t="shared" si="36"/>
        <v>#REF!</v>
      </c>
      <c r="H337" s="8" t="e">
        <f t="shared" si="36"/>
        <v>#REF!</v>
      </c>
      <c r="I337" s="8">
        <f t="shared" si="37"/>
        <v>8100.0109589041103</v>
      </c>
      <c r="J337" s="8">
        <f t="shared" si="37"/>
        <v>8717.5999999999985</v>
      </c>
      <c r="K337" s="8">
        <f t="shared" si="37"/>
        <v>10000.657534246575</v>
      </c>
      <c r="L337" s="8">
        <f t="shared" si="38"/>
        <v>19889.347945205482</v>
      </c>
      <c r="M337" s="8" t="e">
        <f t="shared" si="38"/>
        <v>#REF!</v>
      </c>
      <c r="N337" s="8" t="e">
        <f t="shared" si="38"/>
        <v>#REF!</v>
      </c>
      <c r="P337" s="8">
        <f t="shared" si="39"/>
        <v>1540.8986301369862</v>
      </c>
      <c r="Q337" s="8">
        <f t="shared" si="39"/>
        <v>2158.4876712328769</v>
      </c>
      <c r="R337" s="8">
        <f t="shared" si="39"/>
        <v>3441.5452054794519</v>
      </c>
      <c r="S337" s="8" t="e">
        <f t="shared" si="39"/>
        <v>#REF!</v>
      </c>
      <c r="T337" s="8" t="e">
        <f t="shared" si="39"/>
        <v>#REF!</v>
      </c>
      <c r="U337" s="8" t="e">
        <f t="shared" si="39"/>
        <v>#REF!</v>
      </c>
      <c r="V337" s="8">
        <f t="shared" si="39"/>
        <v>3425.2438356164384</v>
      </c>
      <c r="W337" s="8">
        <f t="shared" si="39"/>
        <v>4042.8328767123289</v>
      </c>
      <c r="X337" s="8">
        <f t="shared" si="39"/>
        <v>5325.8904109589048</v>
      </c>
      <c r="Y337" s="8" t="e">
        <f t="shared" si="39"/>
        <v>#REF!</v>
      </c>
      <c r="Z337" s="8" t="e">
        <f t="shared" si="39"/>
        <v>#REF!</v>
      </c>
      <c r="AA337" s="8" t="e">
        <f t="shared" si="39"/>
        <v>#REF!</v>
      </c>
    </row>
    <row r="338" spans="1:27" x14ac:dyDescent="0.25">
      <c r="A338" s="3">
        <v>43813</v>
      </c>
      <c r="B338" s="4">
        <v>33</v>
      </c>
      <c r="C338" s="8">
        <f t="shared" ref="C338:E370" si="40">+C$5/365*$B338</f>
        <v>3770.1369863013697</v>
      </c>
      <c r="D338" s="8">
        <f t="shared" si="40"/>
        <v>4369.5616438356165</v>
      </c>
      <c r="E338" s="8">
        <f t="shared" si="40"/>
        <v>5614.8821917808218</v>
      </c>
      <c r="F338" s="8">
        <f t="shared" si="36"/>
        <v>5697.5178082191778</v>
      </c>
      <c r="G338" s="8" t="e">
        <f t="shared" si="36"/>
        <v>#REF!</v>
      </c>
      <c r="H338" s="8" t="e">
        <f t="shared" si="36"/>
        <v>#REF!</v>
      </c>
      <c r="I338" s="8">
        <f t="shared" si="37"/>
        <v>7861.775342465754</v>
      </c>
      <c r="J338" s="8">
        <f t="shared" si="37"/>
        <v>8461.1999999999989</v>
      </c>
      <c r="K338" s="8">
        <f t="shared" si="37"/>
        <v>9706.5205479452052</v>
      </c>
      <c r="L338" s="8">
        <f t="shared" si="38"/>
        <v>19304.367123287673</v>
      </c>
      <c r="M338" s="8" t="e">
        <f t="shared" si="38"/>
        <v>#REF!</v>
      </c>
      <c r="N338" s="8" t="e">
        <f t="shared" si="38"/>
        <v>#REF!</v>
      </c>
      <c r="P338" s="8">
        <f t="shared" si="39"/>
        <v>1495.5780821917806</v>
      </c>
      <c r="Q338" s="8">
        <f t="shared" si="39"/>
        <v>2095.0027397260274</v>
      </c>
      <c r="R338" s="8">
        <f t="shared" si="39"/>
        <v>3340.3232876712327</v>
      </c>
      <c r="S338" s="8" t="e">
        <f t="shared" si="39"/>
        <v>#REF!</v>
      </c>
      <c r="T338" s="8" t="e">
        <f t="shared" si="39"/>
        <v>#REF!</v>
      </c>
      <c r="U338" s="8" t="e">
        <f t="shared" si="39"/>
        <v>#REF!</v>
      </c>
      <c r="V338" s="8">
        <f t="shared" si="39"/>
        <v>3324.5013698630137</v>
      </c>
      <c r="W338" s="8">
        <f t="shared" si="39"/>
        <v>3923.9260273972604</v>
      </c>
      <c r="X338" s="8">
        <f t="shared" si="39"/>
        <v>5169.2465753424658</v>
      </c>
      <c r="Y338" s="8" t="e">
        <f t="shared" si="39"/>
        <v>#REF!</v>
      </c>
      <c r="Z338" s="8" t="e">
        <f t="shared" si="39"/>
        <v>#REF!</v>
      </c>
      <c r="AA338" s="8" t="e">
        <f t="shared" si="39"/>
        <v>#REF!</v>
      </c>
    </row>
    <row r="339" spans="1:27" x14ac:dyDescent="0.25">
      <c r="A339" s="3">
        <v>43814</v>
      </c>
      <c r="B339" s="4">
        <v>32</v>
      </c>
      <c r="C339" s="8">
        <f t="shared" si="40"/>
        <v>3655.8904109589039</v>
      </c>
      <c r="D339" s="8">
        <f t="shared" si="40"/>
        <v>4237.1506849315065</v>
      </c>
      <c r="E339" s="8">
        <f t="shared" si="40"/>
        <v>5444.7342465753427</v>
      </c>
      <c r="F339" s="8">
        <f t="shared" si="36"/>
        <v>5524.8657534246577</v>
      </c>
      <c r="G339" s="8" t="e">
        <f t="shared" si="36"/>
        <v>#REF!</v>
      </c>
      <c r="H339" s="8" t="e">
        <f t="shared" si="36"/>
        <v>#REF!</v>
      </c>
      <c r="I339" s="8">
        <f t="shared" si="37"/>
        <v>7623.5397260273976</v>
      </c>
      <c r="J339" s="8">
        <f t="shared" si="37"/>
        <v>8204.7999999999993</v>
      </c>
      <c r="K339" s="8">
        <f t="shared" si="37"/>
        <v>9412.3835616438355</v>
      </c>
      <c r="L339" s="8">
        <f t="shared" si="38"/>
        <v>18719.386301369865</v>
      </c>
      <c r="M339" s="8" t="e">
        <f t="shared" si="38"/>
        <v>#REF!</v>
      </c>
      <c r="N339" s="8" t="e">
        <f t="shared" si="38"/>
        <v>#REF!</v>
      </c>
      <c r="P339" s="8">
        <f t="shared" si="39"/>
        <v>1450.2575342465752</v>
      </c>
      <c r="Q339" s="8">
        <f t="shared" si="39"/>
        <v>2031.5178082191781</v>
      </c>
      <c r="R339" s="8">
        <f t="shared" si="39"/>
        <v>3239.1013698630136</v>
      </c>
      <c r="S339" s="8" t="e">
        <f t="shared" si="39"/>
        <v>#REF!</v>
      </c>
      <c r="T339" s="8" t="e">
        <f t="shared" si="39"/>
        <v>#REF!</v>
      </c>
      <c r="U339" s="8" t="e">
        <f t="shared" si="39"/>
        <v>#REF!</v>
      </c>
      <c r="V339" s="8">
        <f t="shared" si="39"/>
        <v>3223.7589041095889</v>
      </c>
      <c r="W339" s="8">
        <f t="shared" si="39"/>
        <v>3805.019178082192</v>
      </c>
      <c r="X339" s="8">
        <f t="shared" si="39"/>
        <v>5012.6027397260277</v>
      </c>
      <c r="Y339" s="8" t="e">
        <f t="shared" si="39"/>
        <v>#REF!</v>
      </c>
      <c r="Z339" s="8" t="e">
        <f t="shared" si="39"/>
        <v>#REF!</v>
      </c>
      <c r="AA339" s="8" t="e">
        <f t="shared" si="39"/>
        <v>#REF!</v>
      </c>
    </row>
    <row r="340" spans="1:27" x14ac:dyDescent="0.25">
      <c r="A340" s="3">
        <v>43815</v>
      </c>
      <c r="B340" s="4">
        <v>31</v>
      </c>
      <c r="C340" s="8">
        <f t="shared" si="40"/>
        <v>3541.6438356164381</v>
      </c>
      <c r="D340" s="8">
        <f t="shared" si="40"/>
        <v>4104.7397260273965</v>
      </c>
      <c r="E340" s="8">
        <f t="shared" si="40"/>
        <v>5274.5863013698636</v>
      </c>
      <c r="F340" s="8">
        <f t="shared" si="36"/>
        <v>5352.2136986301375</v>
      </c>
      <c r="G340" s="8" t="e">
        <f t="shared" si="36"/>
        <v>#REF!</v>
      </c>
      <c r="H340" s="8" t="e">
        <f t="shared" si="36"/>
        <v>#REF!</v>
      </c>
      <c r="I340" s="8">
        <f t="shared" si="37"/>
        <v>7385.3041095890412</v>
      </c>
      <c r="J340" s="8">
        <f t="shared" si="37"/>
        <v>7948.4</v>
      </c>
      <c r="K340" s="8">
        <f t="shared" si="37"/>
        <v>9118.2465753424658</v>
      </c>
      <c r="L340" s="8">
        <f t="shared" si="38"/>
        <v>18134.405479452056</v>
      </c>
      <c r="M340" s="8" t="e">
        <f t="shared" si="38"/>
        <v>#REF!</v>
      </c>
      <c r="N340" s="8" t="e">
        <f t="shared" si="38"/>
        <v>#REF!</v>
      </c>
      <c r="P340" s="8">
        <f t="shared" si="39"/>
        <v>1404.9369863013699</v>
      </c>
      <c r="Q340" s="8">
        <f t="shared" si="39"/>
        <v>1968.0328767123287</v>
      </c>
      <c r="R340" s="8">
        <f t="shared" si="39"/>
        <v>3137.8794520547945</v>
      </c>
      <c r="S340" s="8" t="e">
        <f t="shared" si="39"/>
        <v>#REF!</v>
      </c>
      <c r="T340" s="8" t="e">
        <f t="shared" si="39"/>
        <v>#REF!</v>
      </c>
      <c r="U340" s="8" t="e">
        <f t="shared" si="39"/>
        <v>#REF!</v>
      </c>
      <c r="V340" s="8">
        <f t="shared" si="39"/>
        <v>3123.0164383561641</v>
      </c>
      <c r="W340" s="8">
        <f t="shared" si="39"/>
        <v>3686.1123287671235</v>
      </c>
      <c r="X340" s="8">
        <f t="shared" si="39"/>
        <v>4855.9589041095896</v>
      </c>
      <c r="Y340" s="8" t="e">
        <f t="shared" si="39"/>
        <v>#REF!</v>
      </c>
      <c r="Z340" s="8" t="e">
        <f t="shared" si="39"/>
        <v>#REF!</v>
      </c>
      <c r="AA340" s="8" t="e">
        <f t="shared" si="39"/>
        <v>#REF!</v>
      </c>
    </row>
    <row r="341" spans="1:27" x14ac:dyDescent="0.25">
      <c r="A341" s="3">
        <v>43816</v>
      </c>
      <c r="B341" s="4">
        <v>30</v>
      </c>
      <c r="C341" s="8">
        <f t="shared" si="40"/>
        <v>3427.3972602739723</v>
      </c>
      <c r="D341" s="8">
        <f t="shared" si="40"/>
        <v>3972.3287671232874</v>
      </c>
      <c r="E341" s="8">
        <f t="shared" si="40"/>
        <v>5104.4383561643835</v>
      </c>
      <c r="F341" s="8">
        <f t="shared" si="36"/>
        <v>5179.5616438356165</v>
      </c>
      <c r="G341" s="8" t="e">
        <f t="shared" si="36"/>
        <v>#REF!</v>
      </c>
      <c r="H341" s="8" t="e">
        <f t="shared" si="36"/>
        <v>#REF!</v>
      </c>
      <c r="I341" s="8">
        <f t="shared" si="37"/>
        <v>7147.0684931506848</v>
      </c>
      <c r="J341" s="8">
        <f t="shared" si="37"/>
        <v>7691.9999999999991</v>
      </c>
      <c r="K341" s="8">
        <f t="shared" si="37"/>
        <v>8824.1095890410961</v>
      </c>
      <c r="L341" s="8">
        <f t="shared" si="38"/>
        <v>17549.424657534248</v>
      </c>
      <c r="M341" s="8" t="e">
        <f t="shared" si="38"/>
        <v>#REF!</v>
      </c>
      <c r="N341" s="8" t="e">
        <f t="shared" si="38"/>
        <v>#REF!</v>
      </c>
      <c r="P341" s="8">
        <f t="shared" si="39"/>
        <v>1359.6164383561643</v>
      </c>
      <c r="Q341" s="8">
        <f t="shared" si="39"/>
        <v>1904.5479452054794</v>
      </c>
      <c r="R341" s="8">
        <f t="shared" si="39"/>
        <v>3036.6575342465753</v>
      </c>
      <c r="S341" s="8" t="e">
        <f t="shared" si="39"/>
        <v>#REF!</v>
      </c>
      <c r="T341" s="8" t="e">
        <f t="shared" si="39"/>
        <v>#REF!</v>
      </c>
      <c r="U341" s="8" t="e">
        <f t="shared" si="39"/>
        <v>#REF!</v>
      </c>
      <c r="V341" s="8">
        <f t="shared" si="39"/>
        <v>3022.2739726027394</v>
      </c>
      <c r="W341" s="8">
        <f t="shared" si="39"/>
        <v>3567.205479452055</v>
      </c>
      <c r="X341" s="8">
        <f t="shared" si="39"/>
        <v>4699.3150684931506</v>
      </c>
      <c r="Y341" s="8" t="e">
        <f t="shared" si="39"/>
        <v>#REF!</v>
      </c>
      <c r="Z341" s="8" t="e">
        <f t="shared" si="39"/>
        <v>#REF!</v>
      </c>
      <c r="AA341" s="8" t="e">
        <f t="shared" si="39"/>
        <v>#REF!</v>
      </c>
    </row>
    <row r="342" spans="1:27" x14ac:dyDescent="0.25">
      <c r="A342" s="3">
        <v>43817</v>
      </c>
      <c r="B342" s="4">
        <v>29</v>
      </c>
      <c r="C342" s="8">
        <f t="shared" si="40"/>
        <v>3313.1506849315065</v>
      </c>
      <c r="D342" s="8">
        <f t="shared" si="40"/>
        <v>3839.9178082191779</v>
      </c>
      <c r="E342" s="8">
        <f t="shared" si="40"/>
        <v>4934.2904109589044</v>
      </c>
      <c r="F342" s="8">
        <f t="shared" si="36"/>
        <v>5006.9095890410963</v>
      </c>
      <c r="G342" s="8" t="e">
        <f t="shared" si="36"/>
        <v>#REF!</v>
      </c>
      <c r="H342" s="8" t="e">
        <f t="shared" si="36"/>
        <v>#REF!</v>
      </c>
      <c r="I342" s="8">
        <f t="shared" si="37"/>
        <v>6908.8328767123294</v>
      </c>
      <c r="J342" s="8">
        <f t="shared" si="37"/>
        <v>7435.5999999999995</v>
      </c>
      <c r="K342" s="8">
        <f t="shared" si="37"/>
        <v>8529.9726027397264</v>
      </c>
      <c r="L342" s="8">
        <f t="shared" si="38"/>
        <v>16964.443835616439</v>
      </c>
      <c r="M342" s="8" t="e">
        <f t="shared" si="38"/>
        <v>#REF!</v>
      </c>
      <c r="N342" s="8" t="e">
        <f t="shared" si="38"/>
        <v>#REF!</v>
      </c>
      <c r="P342" s="8">
        <f t="shared" si="39"/>
        <v>1314.2958904109587</v>
      </c>
      <c r="Q342" s="8">
        <f t="shared" si="39"/>
        <v>1841.0630136986301</v>
      </c>
      <c r="R342" s="8">
        <f t="shared" si="39"/>
        <v>2935.4356164383562</v>
      </c>
      <c r="S342" s="8" t="e">
        <f t="shared" si="39"/>
        <v>#REF!</v>
      </c>
      <c r="T342" s="8" t="e">
        <f t="shared" si="39"/>
        <v>#REF!</v>
      </c>
      <c r="U342" s="8" t="e">
        <f t="shared" si="39"/>
        <v>#REF!</v>
      </c>
      <c r="V342" s="8">
        <f t="shared" si="39"/>
        <v>2921.5315068493151</v>
      </c>
      <c r="W342" s="8">
        <f t="shared" si="39"/>
        <v>3448.2986301369865</v>
      </c>
      <c r="X342" s="8">
        <f t="shared" si="39"/>
        <v>4542.6712328767126</v>
      </c>
      <c r="Y342" s="8" t="e">
        <f t="shared" si="39"/>
        <v>#REF!</v>
      </c>
      <c r="Z342" s="8" t="e">
        <f t="shared" si="39"/>
        <v>#REF!</v>
      </c>
      <c r="AA342" s="8" t="e">
        <f t="shared" si="39"/>
        <v>#REF!</v>
      </c>
    </row>
    <row r="343" spans="1:27" x14ac:dyDescent="0.25">
      <c r="A343" s="3">
        <v>43818</v>
      </c>
      <c r="B343" s="4">
        <v>28</v>
      </c>
      <c r="C343" s="8">
        <f t="shared" si="40"/>
        <v>3198.9041095890407</v>
      </c>
      <c r="D343" s="8">
        <f t="shared" si="40"/>
        <v>3707.5068493150684</v>
      </c>
      <c r="E343" s="8">
        <f t="shared" si="40"/>
        <v>4764.1424657534244</v>
      </c>
      <c r="F343" s="8">
        <f t="shared" si="36"/>
        <v>4834.2575342465752</v>
      </c>
      <c r="G343" s="8" t="e">
        <f t="shared" si="36"/>
        <v>#REF!</v>
      </c>
      <c r="H343" s="8" t="e">
        <f t="shared" si="36"/>
        <v>#REF!</v>
      </c>
      <c r="I343" s="8">
        <f t="shared" si="37"/>
        <v>6670.597260273973</v>
      </c>
      <c r="J343" s="8">
        <f t="shared" si="37"/>
        <v>7179.1999999999989</v>
      </c>
      <c r="K343" s="8">
        <f t="shared" si="37"/>
        <v>8235.8356164383567</v>
      </c>
      <c r="L343" s="8">
        <f t="shared" si="38"/>
        <v>16379.463013698631</v>
      </c>
      <c r="M343" s="8" t="e">
        <f t="shared" si="38"/>
        <v>#REF!</v>
      </c>
      <c r="N343" s="8" t="e">
        <f t="shared" si="38"/>
        <v>#REF!</v>
      </c>
      <c r="P343" s="8">
        <f t="shared" si="39"/>
        <v>1268.9753424657533</v>
      </c>
      <c r="Q343" s="8">
        <f t="shared" si="39"/>
        <v>1777.5780821917808</v>
      </c>
      <c r="R343" s="8">
        <f t="shared" si="39"/>
        <v>2834.2136986301371</v>
      </c>
      <c r="S343" s="8" t="e">
        <f t="shared" si="39"/>
        <v>#REF!</v>
      </c>
      <c r="T343" s="8" t="e">
        <f t="shared" si="39"/>
        <v>#REF!</v>
      </c>
      <c r="U343" s="8" t="e">
        <f t="shared" si="39"/>
        <v>#REF!</v>
      </c>
      <c r="V343" s="8">
        <f t="shared" si="39"/>
        <v>2820.7890410958903</v>
      </c>
      <c r="W343" s="8">
        <f t="shared" si="39"/>
        <v>3329.391780821918</v>
      </c>
      <c r="X343" s="8">
        <f t="shared" si="39"/>
        <v>4386.0273972602745</v>
      </c>
      <c r="Y343" s="8" t="e">
        <f t="shared" si="39"/>
        <v>#REF!</v>
      </c>
      <c r="Z343" s="8" t="e">
        <f t="shared" si="39"/>
        <v>#REF!</v>
      </c>
      <c r="AA343" s="8" t="e">
        <f t="shared" si="39"/>
        <v>#REF!</v>
      </c>
    </row>
    <row r="344" spans="1:27" x14ac:dyDescent="0.25">
      <c r="A344" s="3">
        <v>43819</v>
      </c>
      <c r="B344" s="4">
        <v>27</v>
      </c>
      <c r="C344" s="8">
        <f t="shared" si="40"/>
        <v>3084.6575342465753</v>
      </c>
      <c r="D344" s="8">
        <f t="shared" si="40"/>
        <v>3575.0958904109584</v>
      </c>
      <c r="E344" s="8">
        <f t="shared" si="40"/>
        <v>4593.9945205479453</v>
      </c>
      <c r="F344" s="8">
        <f t="shared" si="36"/>
        <v>4661.6054794520551</v>
      </c>
      <c r="G344" s="8" t="e">
        <f t="shared" si="36"/>
        <v>#REF!</v>
      </c>
      <c r="H344" s="8" t="e">
        <f t="shared" si="36"/>
        <v>#REF!</v>
      </c>
      <c r="I344" s="8">
        <f t="shared" si="37"/>
        <v>6432.3616438356166</v>
      </c>
      <c r="J344" s="8">
        <f t="shared" si="37"/>
        <v>6922.7999999999993</v>
      </c>
      <c r="K344" s="8">
        <f t="shared" si="37"/>
        <v>7941.6986301369861</v>
      </c>
      <c r="L344" s="8">
        <f t="shared" si="38"/>
        <v>15794.482191780824</v>
      </c>
      <c r="M344" s="8" t="e">
        <f t="shared" si="38"/>
        <v>#REF!</v>
      </c>
      <c r="N344" s="8" t="e">
        <f t="shared" si="38"/>
        <v>#REF!</v>
      </c>
      <c r="P344" s="8">
        <f t="shared" si="39"/>
        <v>1223.654794520548</v>
      </c>
      <c r="Q344" s="8">
        <f t="shared" si="39"/>
        <v>1714.0931506849315</v>
      </c>
      <c r="R344" s="8">
        <f t="shared" si="39"/>
        <v>2732.9917808219179</v>
      </c>
      <c r="S344" s="8" t="e">
        <f t="shared" si="39"/>
        <v>#REF!</v>
      </c>
      <c r="T344" s="8" t="e">
        <f t="shared" si="39"/>
        <v>#REF!</v>
      </c>
      <c r="U344" s="8" t="e">
        <f t="shared" si="39"/>
        <v>#REF!</v>
      </c>
      <c r="V344" s="8">
        <f t="shared" si="39"/>
        <v>2720.0465753424655</v>
      </c>
      <c r="W344" s="8">
        <f t="shared" si="39"/>
        <v>3210.4849315068495</v>
      </c>
      <c r="X344" s="8">
        <f t="shared" si="39"/>
        <v>4229.3835616438355</v>
      </c>
      <c r="Y344" s="8" t="e">
        <f t="shared" si="39"/>
        <v>#REF!</v>
      </c>
      <c r="Z344" s="8" t="e">
        <f t="shared" si="39"/>
        <v>#REF!</v>
      </c>
      <c r="AA344" s="8" t="e">
        <f t="shared" si="39"/>
        <v>#REF!</v>
      </c>
    </row>
    <row r="345" spans="1:27" x14ac:dyDescent="0.25">
      <c r="A345" s="3">
        <v>43820</v>
      </c>
      <c r="B345" s="4">
        <v>26</v>
      </c>
      <c r="C345" s="8">
        <f t="shared" si="40"/>
        <v>2970.4109589041095</v>
      </c>
      <c r="D345" s="8">
        <f t="shared" si="40"/>
        <v>3442.6849315068489</v>
      </c>
      <c r="E345" s="8">
        <f t="shared" si="40"/>
        <v>4423.8465753424662</v>
      </c>
      <c r="F345" s="8">
        <f t="shared" si="36"/>
        <v>4488.953424657534</v>
      </c>
      <c r="G345" s="8" t="e">
        <f t="shared" si="36"/>
        <v>#REF!</v>
      </c>
      <c r="H345" s="8" t="e">
        <f t="shared" si="36"/>
        <v>#REF!</v>
      </c>
      <c r="I345" s="8">
        <f t="shared" si="37"/>
        <v>6194.1260273972603</v>
      </c>
      <c r="J345" s="8">
        <f t="shared" si="37"/>
        <v>6666.4</v>
      </c>
      <c r="K345" s="8">
        <f t="shared" si="37"/>
        <v>7647.5616438356165</v>
      </c>
      <c r="L345" s="8">
        <f t="shared" si="38"/>
        <v>15209.501369863015</v>
      </c>
      <c r="M345" s="8" t="e">
        <f t="shared" si="38"/>
        <v>#REF!</v>
      </c>
      <c r="N345" s="8" t="e">
        <f t="shared" si="38"/>
        <v>#REF!</v>
      </c>
      <c r="P345" s="8">
        <f t="shared" si="39"/>
        <v>1178.3342465753424</v>
      </c>
      <c r="Q345" s="8">
        <f t="shared" si="39"/>
        <v>1650.6082191780822</v>
      </c>
      <c r="R345" s="8">
        <f t="shared" ref="P345:AA366" si="41">+R$5/365*$B345</f>
        <v>2631.7698630136983</v>
      </c>
      <c r="S345" s="8" t="e">
        <f t="shared" si="41"/>
        <v>#REF!</v>
      </c>
      <c r="T345" s="8" t="e">
        <f t="shared" si="41"/>
        <v>#REF!</v>
      </c>
      <c r="U345" s="8" t="e">
        <f t="shared" si="41"/>
        <v>#REF!</v>
      </c>
      <c r="V345" s="8">
        <f t="shared" si="41"/>
        <v>2619.3041095890412</v>
      </c>
      <c r="W345" s="8">
        <f t="shared" si="41"/>
        <v>3091.578082191781</v>
      </c>
      <c r="X345" s="8">
        <f t="shared" si="41"/>
        <v>4072.7397260273974</v>
      </c>
      <c r="Y345" s="8" t="e">
        <f t="shared" si="41"/>
        <v>#REF!</v>
      </c>
      <c r="Z345" s="8" t="e">
        <f t="shared" si="41"/>
        <v>#REF!</v>
      </c>
      <c r="AA345" s="8" t="e">
        <f t="shared" si="41"/>
        <v>#REF!</v>
      </c>
    </row>
    <row r="346" spans="1:27" x14ac:dyDescent="0.25">
      <c r="A346" s="3">
        <v>43821</v>
      </c>
      <c r="B346" s="4">
        <v>25</v>
      </c>
      <c r="C346" s="8">
        <f t="shared" si="40"/>
        <v>2856.1643835616437</v>
      </c>
      <c r="D346" s="8">
        <f t="shared" si="40"/>
        <v>3310.2739726027394</v>
      </c>
      <c r="E346" s="8">
        <f t="shared" si="40"/>
        <v>4253.6986301369861</v>
      </c>
      <c r="F346" s="8">
        <f t="shared" si="36"/>
        <v>4316.3013698630139</v>
      </c>
      <c r="G346" s="8" t="e">
        <f t="shared" si="36"/>
        <v>#REF!</v>
      </c>
      <c r="H346" s="8" t="e">
        <f t="shared" si="36"/>
        <v>#REF!</v>
      </c>
      <c r="I346" s="8">
        <f t="shared" si="37"/>
        <v>5955.8904109589048</v>
      </c>
      <c r="J346" s="8">
        <f t="shared" si="37"/>
        <v>6409.9999999999991</v>
      </c>
      <c r="K346" s="8">
        <f t="shared" si="37"/>
        <v>7353.4246575342468</v>
      </c>
      <c r="L346" s="8">
        <f t="shared" si="38"/>
        <v>14624.520547945207</v>
      </c>
      <c r="M346" s="8" t="e">
        <f t="shared" si="38"/>
        <v>#REF!</v>
      </c>
      <c r="N346" s="8" t="e">
        <f t="shared" si="38"/>
        <v>#REF!</v>
      </c>
      <c r="P346" s="8">
        <f t="shared" si="41"/>
        <v>1133.0136986301368</v>
      </c>
      <c r="Q346" s="8">
        <f t="shared" si="41"/>
        <v>1587.1232876712329</v>
      </c>
      <c r="R346" s="8">
        <f t="shared" si="41"/>
        <v>2530.5479452054792</v>
      </c>
      <c r="S346" s="8" t="e">
        <f t="shared" si="41"/>
        <v>#REF!</v>
      </c>
      <c r="T346" s="8" t="e">
        <f t="shared" si="41"/>
        <v>#REF!</v>
      </c>
      <c r="U346" s="8" t="e">
        <f t="shared" si="41"/>
        <v>#REF!</v>
      </c>
      <c r="V346" s="8">
        <f t="shared" si="41"/>
        <v>2518.5616438356165</v>
      </c>
      <c r="W346" s="8">
        <f t="shared" si="41"/>
        <v>2972.6712328767126</v>
      </c>
      <c r="X346" s="8">
        <f t="shared" si="41"/>
        <v>3916.0958904109593</v>
      </c>
      <c r="Y346" s="8" t="e">
        <f t="shared" si="41"/>
        <v>#REF!</v>
      </c>
      <c r="Z346" s="8" t="e">
        <f t="shared" si="41"/>
        <v>#REF!</v>
      </c>
      <c r="AA346" s="8" t="e">
        <f t="shared" si="41"/>
        <v>#REF!</v>
      </c>
    </row>
    <row r="347" spans="1:27" x14ac:dyDescent="0.25">
      <c r="A347" s="3">
        <v>43822</v>
      </c>
      <c r="B347" s="4">
        <v>24</v>
      </c>
      <c r="C347" s="8">
        <f t="shared" si="40"/>
        <v>2741.9178082191779</v>
      </c>
      <c r="D347" s="8">
        <f t="shared" si="40"/>
        <v>3177.8630136986299</v>
      </c>
      <c r="E347" s="8">
        <f t="shared" si="40"/>
        <v>4083.550684931507</v>
      </c>
      <c r="F347" s="8">
        <f t="shared" si="36"/>
        <v>4143.6493150684928</v>
      </c>
      <c r="G347" s="8" t="e">
        <f t="shared" si="36"/>
        <v>#REF!</v>
      </c>
      <c r="H347" s="8" t="e">
        <f t="shared" si="36"/>
        <v>#REF!</v>
      </c>
      <c r="I347" s="8">
        <f t="shared" si="37"/>
        <v>5717.6547945205484</v>
      </c>
      <c r="J347" s="8">
        <f t="shared" si="37"/>
        <v>6153.5999999999995</v>
      </c>
      <c r="K347" s="8">
        <f t="shared" si="37"/>
        <v>7059.2876712328762</v>
      </c>
      <c r="L347" s="8">
        <f t="shared" si="38"/>
        <v>14039.539726027399</v>
      </c>
      <c r="M347" s="8" t="e">
        <f t="shared" si="38"/>
        <v>#REF!</v>
      </c>
      <c r="N347" s="8" t="e">
        <f t="shared" si="38"/>
        <v>#REF!</v>
      </c>
      <c r="P347" s="8">
        <f t="shared" si="41"/>
        <v>1087.6931506849314</v>
      </c>
      <c r="Q347" s="8">
        <f t="shared" si="41"/>
        <v>1523.6383561643836</v>
      </c>
      <c r="R347" s="8">
        <f t="shared" si="41"/>
        <v>2429.3260273972601</v>
      </c>
      <c r="S347" s="8" t="e">
        <f t="shared" si="41"/>
        <v>#REF!</v>
      </c>
      <c r="T347" s="8" t="e">
        <f t="shared" si="41"/>
        <v>#REF!</v>
      </c>
      <c r="U347" s="8" t="e">
        <f t="shared" si="41"/>
        <v>#REF!</v>
      </c>
      <c r="V347" s="8">
        <f t="shared" si="41"/>
        <v>2417.8191780821917</v>
      </c>
      <c r="W347" s="8">
        <f t="shared" si="41"/>
        <v>2853.7643835616441</v>
      </c>
      <c r="X347" s="8">
        <f t="shared" si="41"/>
        <v>3759.4520547945208</v>
      </c>
      <c r="Y347" s="8" t="e">
        <f t="shared" si="41"/>
        <v>#REF!</v>
      </c>
      <c r="Z347" s="8" t="e">
        <f t="shared" si="41"/>
        <v>#REF!</v>
      </c>
      <c r="AA347" s="8" t="e">
        <f t="shared" si="41"/>
        <v>#REF!</v>
      </c>
    </row>
    <row r="348" spans="1:27" x14ac:dyDescent="0.25">
      <c r="A348" s="3">
        <v>43823</v>
      </c>
      <c r="B348" s="4">
        <v>23</v>
      </c>
      <c r="C348" s="8">
        <f t="shared" si="40"/>
        <v>2627.6712328767121</v>
      </c>
      <c r="D348" s="8">
        <f t="shared" si="40"/>
        <v>3045.4520547945203</v>
      </c>
      <c r="E348" s="8">
        <f t="shared" si="40"/>
        <v>3913.4027397260274</v>
      </c>
      <c r="F348" s="8">
        <f t="shared" si="36"/>
        <v>3970.9972602739726</v>
      </c>
      <c r="G348" s="8" t="e">
        <f t="shared" si="36"/>
        <v>#REF!</v>
      </c>
      <c r="H348" s="8" t="e">
        <f t="shared" si="36"/>
        <v>#REF!</v>
      </c>
      <c r="I348" s="8">
        <f t="shared" si="37"/>
        <v>5479.419178082192</v>
      </c>
      <c r="J348" s="8">
        <f t="shared" si="37"/>
        <v>5897.2</v>
      </c>
      <c r="K348" s="8">
        <f t="shared" si="37"/>
        <v>6765.1506849315065</v>
      </c>
      <c r="L348" s="8">
        <f t="shared" si="38"/>
        <v>13454.55890410959</v>
      </c>
      <c r="M348" s="8" t="e">
        <f t="shared" si="38"/>
        <v>#REF!</v>
      </c>
      <c r="N348" s="8" t="e">
        <f t="shared" si="38"/>
        <v>#REF!</v>
      </c>
      <c r="P348" s="8">
        <f t="shared" si="41"/>
        <v>1042.3726027397261</v>
      </c>
      <c r="Q348" s="8">
        <f t="shared" si="41"/>
        <v>1460.1534246575343</v>
      </c>
      <c r="R348" s="8">
        <f t="shared" si="41"/>
        <v>2328.1041095890409</v>
      </c>
      <c r="S348" s="8" t="e">
        <f t="shared" si="41"/>
        <v>#REF!</v>
      </c>
      <c r="T348" s="8" t="e">
        <f t="shared" si="41"/>
        <v>#REF!</v>
      </c>
      <c r="U348" s="8" t="e">
        <f t="shared" si="41"/>
        <v>#REF!</v>
      </c>
      <c r="V348" s="8">
        <f t="shared" si="41"/>
        <v>2317.0767123287669</v>
      </c>
      <c r="W348" s="8">
        <f t="shared" si="41"/>
        <v>2734.8575342465756</v>
      </c>
      <c r="X348" s="8">
        <f t="shared" si="41"/>
        <v>3602.8082191780823</v>
      </c>
      <c r="Y348" s="8" t="e">
        <f t="shared" si="41"/>
        <v>#REF!</v>
      </c>
      <c r="Z348" s="8" t="e">
        <f t="shared" si="41"/>
        <v>#REF!</v>
      </c>
      <c r="AA348" s="8" t="e">
        <f t="shared" si="41"/>
        <v>#REF!</v>
      </c>
    </row>
    <row r="349" spans="1:27" x14ac:dyDescent="0.25">
      <c r="A349" s="3">
        <v>43824</v>
      </c>
      <c r="B349" s="4">
        <v>22</v>
      </c>
      <c r="C349" s="8">
        <f t="shared" si="40"/>
        <v>2513.4246575342463</v>
      </c>
      <c r="D349" s="8">
        <f t="shared" si="40"/>
        <v>2913.0410958904108</v>
      </c>
      <c r="E349" s="8">
        <f t="shared" si="40"/>
        <v>3743.2547945205479</v>
      </c>
      <c r="F349" s="8">
        <f t="shared" si="36"/>
        <v>3798.345205479452</v>
      </c>
      <c r="G349" s="8" t="e">
        <f t="shared" si="36"/>
        <v>#REF!</v>
      </c>
      <c r="H349" s="8" t="e">
        <f t="shared" si="36"/>
        <v>#REF!</v>
      </c>
      <c r="I349" s="8">
        <f t="shared" si="37"/>
        <v>5241.1835616438357</v>
      </c>
      <c r="J349" s="8">
        <f t="shared" si="37"/>
        <v>5640.7999999999993</v>
      </c>
      <c r="K349" s="8">
        <f t="shared" si="37"/>
        <v>6471.0136986301368</v>
      </c>
      <c r="L349" s="8">
        <f t="shared" si="38"/>
        <v>12869.578082191782</v>
      </c>
      <c r="M349" s="8" t="e">
        <f t="shared" si="38"/>
        <v>#REF!</v>
      </c>
      <c r="N349" s="8" t="e">
        <f t="shared" si="38"/>
        <v>#REF!</v>
      </c>
      <c r="P349" s="8">
        <f t="shared" si="41"/>
        <v>997.05205479452047</v>
      </c>
      <c r="Q349" s="8">
        <f t="shared" si="41"/>
        <v>1396.668493150685</v>
      </c>
      <c r="R349" s="8">
        <f t="shared" si="41"/>
        <v>2226.8821917808218</v>
      </c>
      <c r="S349" s="8" t="e">
        <f t="shared" si="41"/>
        <v>#REF!</v>
      </c>
      <c r="T349" s="8" t="e">
        <f t="shared" si="41"/>
        <v>#REF!</v>
      </c>
      <c r="U349" s="8" t="e">
        <f t="shared" si="41"/>
        <v>#REF!</v>
      </c>
      <c r="V349" s="8">
        <f t="shared" si="41"/>
        <v>2216.3342465753421</v>
      </c>
      <c r="W349" s="8">
        <f t="shared" si="41"/>
        <v>2615.9506849315071</v>
      </c>
      <c r="X349" s="8">
        <f t="shared" si="41"/>
        <v>3446.1643835616442</v>
      </c>
      <c r="Y349" s="8" t="e">
        <f t="shared" si="41"/>
        <v>#REF!</v>
      </c>
      <c r="Z349" s="8" t="e">
        <f t="shared" si="41"/>
        <v>#REF!</v>
      </c>
      <c r="AA349" s="8" t="e">
        <f t="shared" si="41"/>
        <v>#REF!</v>
      </c>
    </row>
    <row r="350" spans="1:27" x14ac:dyDescent="0.25">
      <c r="A350" s="3">
        <v>43825</v>
      </c>
      <c r="B350" s="4">
        <v>21</v>
      </c>
      <c r="C350" s="8">
        <f t="shared" si="40"/>
        <v>2399.1780821917805</v>
      </c>
      <c r="D350" s="8">
        <f t="shared" si="40"/>
        <v>2780.6301369863013</v>
      </c>
      <c r="E350" s="8">
        <f t="shared" si="40"/>
        <v>3573.1068493150688</v>
      </c>
      <c r="F350" s="8">
        <f t="shared" si="36"/>
        <v>3625.6931506849314</v>
      </c>
      <c r="G350" s="8" t="e">
        <f t="shared" si="36"/>
        <v>#REF!</v>
      </c>
      <c r="H350" s="8" t="e">
        <f t="shared" si="36"/>
        <v>#REF!</v>
      </c>
      <c r="I350" s="8">
        <f t="shared" si="37"/>
        <v>5002.9479452054793</v>
      </c>
      <c r="J350" s="8">
        <f t="shared" si="37"/>
        <v>5384.4</v>
      </c>
      <c r="K350" s="8">
        <f t="shared" si="37"/>
        <v>6176.8767123287671</v>
      </c>
      <c r="L350" s="8">
        <f t="shared" si="38"/>
        <v>12284.597260273973</v>
      </c>
      <c r="M350" s="8" t="e">
        <f t="shared" si="38"/>
        <v>#REF!</v>
      </c>
      <c r="N350" s="8" t="e">
        <f t="shared" si="38"/>
        <v>#REF!</v>
      </c>
      <c r="P350" s="8">
        <f t="shared" si="41"/>
        <v>951.731506849315</v>
      </c>
      <c r="Q350" s="8">
        <f t="shared" si="41"/>
        <v>1333.1835616438357</v>
      </c>
      <c r="R350" s="8">
        <f t="shared" si="41"/>
        <v>2125.6602739726027</v>
      </c>
      <c r="S350" s="8" t="e">
        <f t="shared" si="41"/>
        <v>#REF!</v>
      </c>
      <c r="T350" s="8" t="e">
        <f t="shared" si="41"/>
        <v>#REF!</v>
      </c>
      <c r="U350" s="8" t="e">
        <f t="shared" si="41"/>
        <v>#REF!</v>
      </c>
      <c r="V350" s="8">
        <f t="shared" si="41"/>
        <v>2115.5917808219178</v>
      </c>
      <c r="W350" s="8">
        <f t="shared" si="41"/>
        <v>2497.0438356164386</v>
      </c>
      <c r="X350" s="8">
        <f t="shared" si="41"/>
        <v>3289.5205479452056</v>
      </c>
      <c r="Y350" s="8" t="e">
        <f t="shared" si="41"/>
        <v>#REF!</v>
      </c>
      <c r="Z350" s="8" t="e">
        <f t="shared" si="41"/>
        <v>#REF!</v>
      </c>
      <c r="AA350" s="8" t="e">
        <f t="shared" si="41"/>
        <v>#REF!</v>
      </c>
    </row>
    <row r="351" spans="1:27" x14ac:dyDescent="0.25">
      <c r="A351" s="3">
        <v>43826</v>
      </c>
      <c r="B351" s="4">
        <v>20</v>
      </c>
      <c r="C351" s="8">
        <f t="shared" si="40"/>
        <v>2284.9315068493152</v>
      </c>
      <c r="D351" s="8">
        <f t="shared" si="40"/>
        <v>2648.2191780821913</v>
      </c>
      <c r="E351" s="8">
        <f t="shared" si="40"/>
        <v>3402.9589041095892</v>
      </c>
      <c r="F351" s="8">
        <f t="shared" si="36"/>
        <v>3453.0410958904113</v>
      </c>
      <c r="G351" s="8" t="e">
        <f t="shared" si="36"/>
        <v>#REF!</v>
      </c>
      <c r="H351" s="8" t="e">
        <f t="shared" si="36"/>
        <v>#REF!</v>
      </c>
      <c r="I351" s="8">
        <f t="shared" si="37"/>
        <v>4764.7123287671238</v>
      </c>
      <c r="J351" s="8">
        <f t="shared" si="37"/>
        <v>5128</v>
      </c>
      <c r="K351" s="8">
        <f t="shared" si="37"/>
        <v>5882.7397260273974</v>
      </c>
      <c r="L351" s="8">
        <f t="shared" si="38"/>
        <v>11699.616438356166</v>
      </c>
      <c r="M351" s="8" t="e">
        <f t="shared" si="38"/>
        <v>#REF!</v>
      </c>
      <c r="N351" s="8" t="e">
        <f t="shared" si="38"/>
        <v>#REF!</v>
      </c>
      <c r="P351" s="8">
        <f t="shared" si="41"/>
        <v>906.41095890410952</v>
      </c>
      <c r="Q351" s="8">
        <f t="shared" si="41"/>
        <v>1269.6986301369864</v>
      </c>
      <c r="R351" s="8">
        <f t="shared" si="41"/>
        <v>2024.4383561643835</v>
      </c>
      <c r="S351" s="8" t="e">
        <f t="shared" si="41"/>
        <v>#REF!</v>
      </c>
      <c r="T351" s="8" t="e">
        <f t="shared" si="41"/>
        <v>#REF!</v>
      </c>
      <c r="U351" s="8" t="e">
        <f t="shared" si="41"/>
        <v>#REF!</v>
      </c>
      <c r="V351" s="8">
        <f t="shared" si="41"/>
        <v>2014.8493150684931</v>
      </c>
      <c r="W351" s="8">
        <f t="shared" si="41"/>
        <v>2378.1369863013701</v>
      </c>
      <c r="X351" s="8">
        <f t="shared" si="41"/>
        <v>3132.8767123287671</v>
      </c>
      <c r="Y351" s="8" t="e">
        <f t="shared" si="41"/>
        <v>#REF!</v>
      </c>
      <c r="Z351" s="8" t="e">
        <f t="shared" si="41"/>
        <v>#REF!</v>
      </c>
      <c r="AA351" s="8" t="e">
        <f t="shared" si="41"/>
        <v>#REF!</v>
      </c>
    </row>
    <row r="352" spans="1:27" x14ac:dyDescent="0.25">
      <c r="A352" s="3">
        <v>43827</v>
      </c>
      <c r="B352" s="4">
        <v>19</v>
      </c>
      <c r="C352" s="8">
        <f t="shared" si="40"/>
        <v>2170.6849315068494</v>
      </c>
      <c r="D352" s="8">
        <f t="shared" si="40"/>
        <v>2515.8082191780818</v>
      </c>
      <c r="E352" s="8">
        <f t="shared" si="40"/>
        <v>3232.8109589041096</v>
      </c>
      <c r="F352" s="8">
        <f t="shared" si="36"/>
        <v>3280.3890410958907</v>
      </c>
      <c r="G352" s="8" t="e">
        <f t="shared" si="36"/>
        <v>#REF!</v>
      </c>
      <c r="H352" s="8" t="e">
        <f t="shared" si="36"/>
        <v>#REF!</v>
      </c>
      <c r="I352" s="8">
        <f t="shared" si="37"/>
        <v>4526.4767123287675</v>
      </c>
      <c r="J352" s="8">
        <f t="shared" si="37"/>
        <v>4871.5999999999995</v>
      </c>
      <c r="K352" s="8">
        <f t="shared" si="37"/>
        <v>5588.6027397260277</v>
      </c>
      <c r="L352" s="8">
        <f t="shared" si="38"/>
        <v>11114.635616438358</v>
      </c>
      <c r="M352" s="8" t="e">
        <f t="shared" si="38"/>
        <v>#REF!</v>
      </c>
      <c r="N352" s="8" t="e">
        <f t="shared" si="38"/>
        <v>#REF!</v>
      </c>
      <c r="P352" s="8">
        <f t="shared" si="41"/>
        <v>861.09041095890404</v>
      </c>
      <c r="Q352" s="8">
        <f t="shared" si="41"/>
        <v>1206.2136986301371</v>
      </c>
      <c r="R352" s="8">
        <f t="shared" si="41"/>
        <v>1923.2164383561644</v>
      </c>
      <c r="S352" s="8" t="e">
        <f t="shared" si="41"/>
        <v>#REF!</v>
      </c>
      <c r="T352" s="8" t="e">
        <f t="shared" si="41"/>
        <v>#REF!</v>
      </c>
      <c r="U352" s="8" t="e">
        <f t="shared" si="41"/>
        <v>#REF!</v>
      </c>
      <c r="V352" s="8">
        <f t="shared" si="41"/>
        <v>1914.1068493150683</v>
      </c>
      <c r="W352" s="8">
        <f t="shared" si="41"/>
        <v>2259.2301369863017</v>
      </c>
      <c r="X352" s="8">
        <f t="shared" si="41"/>
        <v>2976.232876712329</v>
      </c>
      <c r="Y352" s="8" t="e">
        <f t="shared" si="41"/>
        <v>#REF!</v>
      </c>
      <c r="Z352" s="8" t="e">
        <f t="shared" si="41"/>
        <v>#REF!</v>
      </c>
      <c r="AA352" s="8" t="e">
        <f t="shared" si="41"/>
        <v>#REF!</v>
      </c>
    </row>
    <row r="353" spans="1:27" x14ac:dyDescent="0.25">
      <c r="A353" s="3">
        <v>43828</v>
      </c>
      <c r="B353" s="4">
        <v>18</v>
      </c>
      <c r="C353" s="8">
        <f t="shared" si="40"/>
        <v>2056.4383561643835</v>
      </c>
      <c r="D353" s="8">
        <f t="shared" si="40"/>
        <v>2383.3972602739723</v>
      </c>
      <c r="E353" s="8">
        <f t="shared" si="40"/>
        <v>3062.6630136986305</v>
      </c>
      <c r="F353" s="8">
        <f t="shared" si="36"/>
        <v>3107.7369863013701</v>
      </c>
      <c r="G353" s="8" t="e">
        <f t="shared" si="36"/>
        <v>#REF!</v>
      </c>
      <c r="H353" s="8" t="e">
        <f t="shared" si="36"/>
        <v>#REF!</v>
      </c>
      <c r="I353" s="8">
        <f t="shared" si="37"/>
        <v>4288.2410958904111</v>
      </c>
      <c r="J353" s="8">
        <f t="shared" si="37"/>
        <v>4615.2</v>
      </c>
      <c r="K353" s="8">
        <f t="shared" si="37"/>
        <v>5294.4657534246571</v>
      </c>
      <c r="L353" s="8">
        <f t="shared" si="38"/>
        <v>10529.654794520549</v>
      </c>
      <c r="M353" s="8" t="e">
        <f t="shared" si="38"/>
        <v>#REF!</v>
      </c>
      <c r="N353" s="8" t="e">
        <f t="shared" si="38"/>
        <v>#REF!</v>
      </c>
      <c r="P353" s="8">
        <f t="shared" si="41"/>
        <v>815.76986301369857</v>
      </c>
      <c r="Q353" s="8">
        <f t="shared" si="41"/>
        <v>1142.7287671232878</v>
      </c>
      <c r="R353" s="8">
        <f t="shared" si="41"/>
        <v>1821.9945205479451</v>
      </c>
      <c r="S353" s="8" t="e">
        <f t="shared" si="41"/>
        <v>#REF!</v>
      </c>
      <c r="T353" s="8" t="e">
        <f t="shared" si="41"/>
        <v>#REF!</v>
      </c>
      <c r="U353" s="8" t="e">
        <f t="shared" si="41"/>
        <v>#REF!</v>
      </c>
      <c r="V353" s="8">
        <f t="shared" si="41"/>
        <v>1813.3643835616438</v>
      </c>
      <c r="W353" s="8">
        <f t="shared" si="41"/>
        <v>2140.3232876712332</v>
      </c>
      <c r="X353" s="8">
        <f t="shared" si="41"/>
        <v>2819.5890410958905</v>
      </c>
      <c r="Y353" s="8" t="e">
        <f t="shared" si="41"/>
        <v>#REF!</v>
      </c>
      <c r="Z353" s="8" t="e">
        <f t="shared" si="41"/>
        <v>#REF!</v>
      </c>
      <c r="AA353" s="8" t="e">
        <f t="shared" si="41"/>
        <v>#REF!</v>
      </c>
    </row>
    <row r="354" spans="1:27" x14ac:dyDescent="0.25">
      <c r="A354" s="3">
        <v>43829</v>
      </c>
      <c r="B354" s="4">
        <v>17</v>
      </c>
      <c r="C354" s="8">
        <f t="shared" si="40"/>
        <v>1942.1917808219177</v>
      </c>
      <c r="D354" s="8">
        <f t="shared" si="40"/>
        <v>2250.9863013698628</v>
      </c>
      <c r="E354" s="8">
        <f t="shared" si="40"/>
        <v>2892.5150684931509</v>
      </c>
      <c r="F354" s="8">
        <f t="shared" si="36"/>
        <v>2935.0849315068494</v>
      </c>
      <c r="G354" s="8" t="e">
        <f t="shared" si="36"/>
        <v>#REF!</v>
      </c>
      <c r="H354" s="8" t="e">
        <f t="shared" si="36"/>
        <v>#REF!</v>
      </c>
      <c r="I354" s="8">
        <f t="shared" si="37"/>
        <v>4050.0054794520552</v>
      </c>
      <c r="J354" s="8">
        <f t="shared" si="37"/>
        <v>4358.7999999999993</v>
      </c>
      <c r="K354" s="8">
        <f t="shared" si="37"/>
        <v>5000.3287671232874</v>
      </c>
      <c r="L354" s="8">
        <f t="shared" si="38"/>
        <v>9944.6739726027408</v>
      </c>
      <c r="M354" s="8" t="e">
        <f t="shared" si="38"/>
        <v>#REF!</v>
      </c>
      <c r="N354" s="8" t="e">
        <f t="shared" si="38"/>
        <v>#REF!</v>
      </c>
      <c r="P354" s="8">
        <f t="shared" si="41"/>
        <v>770.44931506849309</v>
      </c>
      <c r="Q354" s="8">
        <f t="shared" si="41"/>
        <v>1079.2438356164384</v>
      </c>
      <c r="R354" s="8">
        <f t="shared" si="41"/>
        <v>1720.7726027397259</v>
      </c>
      <c r="S354" s="8" t="e">
        <f t="shared" si="41"/>
        <v>#REF!</v>
      </c>
      <c r="T354" s="8" t="e">
        <f t="shared" si="41"/>
        <v>#REF!</v>
      </c>
      <c r="U354" s="8" t="e">
        <f t="shared" si="41"/>
        <v>#REF!</v>
      </c>
      <c r="V354" s="8">
        <f t="shared" si="41"/>
        <v>1712.6219178082192</v>
      </c>
      <c r="W354" s="8">
        <f t="shared" si="41"/>
        <v>2021.4164383561645</v>
      </c>
      <c r="X354" s="8">
        <f t="shared" si="41"/>
        <v>2662.9452054794524</v>
      </c>
      <c r="Y354" s="8" t="e">
        <f t="shared" si="41"/>
        <v>#REF!</v>
      </c>
      <c r="Z354" s="8" t="e">
        <f t="shared" si="41"/>
        <v>#REF!</v>
      </c>
      <c r="AA354" s="8" t="e">
        <f t="shared" si="41"/>
        <v>#REF!</v>
      </c>
    </row>
    <row r="355" spans="1:27" x14ac:dyDescent="0.25">
      <c r="A355" s="3">
        <v>43830</v>
      </c>
      <c r="B355" s="4">
        <v>16</v>
      </c>
      <c r="C355" s="8">
        <f t="shared" si="40"/>
        <v>1827.9452054794519</v>
      </c>
      <c r="D355" s="8">
        <f t="shared" si="40"/>
        <v>2118.5753424657532</v>
      </c>
      <c r="E355" s="8">
        <f t="shared" si="40"/>
        <v>2722.3671232876713</v>
      </c>
      <c r="F355" s="8">
        <f t="shared" si="36"/>
        <v>2762.4328767123288</v>
      </c>
      <c r="G355" s="8" t="e">
        <f t="shared" si="36"/>
        <v>#REF!</v>
      </c>
      <c r="H355" s="8" t="e">
        <f t="shared" si="36"/>
        <v>#REF!</v>
      </c>
      <c r="I355" s="8">
        <f t="shared" si="37"/>
        <v>3811.7698630136988</v>
      </c>
      <c r="J355" s="8">
        <f t="shared" si="37"/>
        <v>4102.3999999999996</v>
      </c>
      <c r="K355" s="8">
        <f t="shared" si="37"/>
        <v>4706.1917808219177</v>
      </c>
      <c r="L355" s="8">
        <f t="shared" si="38"/>
        <v>9359.6931506849323</v>
      </c>
      <c r="M355" s="8" t="e">
        <f t="shared" si="38"/>
        <v>#REF!</v>
      </c>
      <c r="N355" s="8" t="e">
        <f t="shared" si="38"/>
        <v>#REF!</v>
      </c>
      <c r="P355" s="8">
        <f t="shared" si="41"/>
        <v>725.12876712328762</v>
      </c>
      <c r="Q355" s="8">
        <f t="shared" si="41"/>
        <v>1015.758904109589</v>
      </c>
      <c r="R355" s="8">
        <f t="shared" si="41"/>
        <v>1619.5506849315068</v>
      </c>
      <c r="S355" s="8" t="e">
        <f t="shared" si="41"/>
        <v>#REF!</v>
      </c>
      <c r="T355" s="8" t="e">
        <f t="shared" si="41"/>
        <v>#REF!</v>
      </c>
      <c r="U355" s="8" t="e">
        <f t="shared" si="41"/>
        <v>#REF!</v>
      </c>
      <c r="V355" s="8">
        <f t="shared" si="41"/>
        <v>1611.8794520547945</v>
      </c>
      <c r="W355" s="8">
        <f t="shared" si="41"/>
        <v>1902.509589041096</v>
      </c>
      <c r="X355" s="8">
        <f t="shared" si="41"/>
        <v>2506.3013698630139</v>
      </c>
      <c r="Y355" s="8" t="e">
        <f t="shared" si="41"/>
        <v>#REF!</v>
      </c>
      <c r="Z355" s="8" t="e">
        <f t="shared" si="41"/>
        <v>#REF!</v>
      </c>
      <c r="AA355" s="8" t="e">
        <f t="shared" si="41"/>
        <v>#REF!</v>
      </c>
    </row>
    <row r="356" spans="1:27" x14ac:dyDescent="0.25">
      <c r="A356" s="3">
        <v>43831</v>
      </c>
      <c r="B356" s="4">
        <v>15</v>
      </c>
      <c r="C356" s="8">
        <f t="shared" si="40"/>
        <v>1713.6986301369861</v>
      </c>
      <c r="D356" s="8">
        <f t="shared" si="40"/>
        <v>1986.1643835616437</v>
      </c>
      <c r="E356" s="8">
        <f t="shared" si="40"/>
        <v>2552.2191780821918</v>
      </c>
      <c r="F356" s="8">
        <f t="shared" si="36"/>
        <v>2589.7808219178082</v>
      </c>
      <c r="G356" s="8" t="e">
        <f t="shared" si="36"/>
        <v>#REF!</v>
      </c>
      <c r="H356" s="8" t="e">
        <f t="shared" si="36"/>
        <v>#REF!</v>
      </c>
      <c r="I356" s="8">
        <f t="shared" si="37"/>
        <v>3573.5342465753424</v>
      </c>
      <c r="J356" s="8">
        <f t="shared" si="37"/>
        <v>3845.9999999999995</v>
      </c>
      <c r="K356" s="8">
        <f t="shared" si="37"/>
        <v>4412.0547945205481</v>
      </c>
      <c r="L356" s="8">
        <f t="shared" si="38"/>
        <v>8774.7123287671238</v>
      </c>
      <c r="M356" s="8" t="e">
        <f t="shared" si="38"/>
        <v>#REF!</v>
      </c>
      <c r="N356" s="8" t="e">
        <f t="shared" si="38"/>
        <v>#REF!</v>
      </c>
      <c r="P356" s="8">
        <f t="shared" si="41"/>
        <v>679.80821917808214</v>
      </c>
      <c r="Q356" s="8">
        <f t="shared" si="41"/>
        <v>952.27397260273972</v>
      </c>
      <c r="R356" s="8">
        <f t="shared" si="41"/>
        <v>1518.3287671232877</v>
      </c>
      <c r="S356" s="8" t="e">
        <f t="shared" si="41"/>
        <v>#REF!</v>
      </c>
      <c r="T356" s="8" t="e">
        <f t="shared" si="41"/>
        <v>#REF!</v>
      </c>
      <c r="U356" s="8" t="e">
        <f t="shared" si="41"/>
        <v>#REF!</v>
      </c>
      <c r="V356" s="8">
        <f t="shared" si="41"/>
        <v>1511.1369863013697</v>
      </c>
      <c r="W356" s="8">
        <f t="shared" si="41"/>
        <v>1783.6027397260275</v>
      </c>
      <c r="X356" s="8">
        <f t="shared" si="41"/>
        <v>2349.6575342465753</v>
      </c>
      <c r="Y356" s="8" t="e">
        <f t="shared" si="41"/>
        <v>#REF!</v>
      </c>
      <c r="Z356" s="8" t="e">
        <f t="shared" si="41"/>
        <v>#REF!</v>
      </c>
      <c r="AA356" s="8" t="e">
        <f t="shared" si="41"/>
        <v>#REF!</v>
      </c>
    </row>
    <row r="357" spans="1:27" x14ac:dyDescent="0.25">
      <c r="A357" s="3">
        <v>43832</v>
      </c>
      <c r="B357" s="4">
        <v>14</v>
      </c>
      <c r="C357" s="8">
        <f t="shared" si="40"/>
        <v>1599.4520547945203</v>
      </c>
      <c r="D357" s="8">
        <f t="shared" si="40"/>
        <v>1853.7534246575342</v>
      </c>
      <c r="E357" s="8">
        <f t="shared" si="40"/>
        <v>2382.0712328767122</v>
      </c>
      <c r="F357" s="8">
        <f t="shared" si="36"/>
        <v>2417.1287671232876</v>
      </c>
      <c r="G357" s="8" t="e">
        <f t="shared" si="36"/>
        <v>#REF!</v>
      </c>
      <c r="H357" s="8" t="e">
        <f t="shared" si="36"/>
        <v>#REF!</v>
      </c>
      <c r="I357" s="8">
        <f t="shared" si="37"/>
        <v>3335.2986301369865</v>
      </c>
      <c r="J357" s="8">
        <f t="shared" si="37"/>
        <v>3589.5999999999995</v>
      </c>
      <c r="K357" s="8">
        <f t="shared" si="37"/>
        <v>4117.9178082191784</v>
      </c>
      <c r="L357" s="8">
        <f t="shared" si="38"/>
        <v>8189.7315068493153</v>
      </c>
      <c r="M357" s="8" t="e">
        <f t="shared" si="38"/>
        <v>#REF!</v>
      </c>
      <c r="N357" s="8" t="e">
        <f t="shared" si="38"/>
        <v>#REF!</v>
      </c>
      <c r="P357" s="8">
        <f t="shared" si="41"/>
        <v>634.48767123287666</v>
      </c>
      <c r="Q357" s="8">
        <f t="shared" si="41"/>
        <v>888.78904109589041</v>
      </c>
      <c r="R357" s="8">
        <f t="shared" si="41"/>
        <v>1417.1068493150685</v>
      </c>
      <c r="S357" s="8" t="e">
        <f t="shared" si="41"/>
        <v>#REF!</v>
      </c>
      <c r="T357" s="8" t="e">
        <f t="shared" si="41"/>
        <v>#REF!</v>
      </c>
      <c r="U357" s="8" t="e">
        <f t="shared" si="41"/>
        <v>#REF!</v>
      </c>
      <c r="V357" s="8">
        <f t="shared" si="41"/>
        <v>1410.3945205479451</v>
      </c>
      <c r="W357" s="8">
        <f t="shared" si="41"/>
        <v>1664.695890410959</v>
      </c>
      <c r="X357" s="8">
        <f t="shared" si="41"/>
        <v>2193.0136986301372</v>
      </c>
      <c r="Y357" s="8" t="e">
        <f t="shared" si="41"/>
        <v>#REF!</v>
      </c>
      <c r="Z357" s="8" t="e">
        <f t="shared" si="41"/>
        <v>#REF!</v>
      </c>
      <c r="AA357" s="8" t="e">
        <f t="shared" si="41"/>
        <v>#REF!</v>
      </c>
    </row>
    <row r="358" spans="1:27" x14ac:dyDescent="0.25">
      <c r="A358" s="3">
        <v>43833</v>
      </c>
      <c r="B358" s="4">
        <v>13</v>
      </c>
      <c r="C358" s="8">
        <f t="shared" si="40"/>
        <v>1485.2054794520548</v>
      </c>
      <c r="D358" s="8">
        <f t="shared" si="40"/>
        <v>1721.3424657534244</v>
      </c>
      <c r="E358" s="8">
        <f t="shared" si="40"/>
        <v>2211.9232876712331</v>
      </c>
      <c r="F358" s="8">
        <f t="shared" si="36"/>
        <v>2244.476712328767</v>
      </c>
      <c r="G358" s="8" t="e">
        <f t="shared" si="36"/>
        <v>#REF!</v>
      </c>
      <c r="H358" s="8" t="e">
        <f t="shared" si="36"/>
        <v>#REF!</v>
      </c>
      <c r="I358" s="8">
        <f t="shared" si="37"/>
        <v>3097.0630136986301</v>
      </c>
      <c r="J358" s="8">
        <f t="shared" si="37"/>
        <v>3333.2</v>
      </c>
      <c r="K358" s="8">
        <f t="shared" si="37"/>
        <v>3823.7808219178082</v>
      </c>
      <c r="L358" s="8">
        <f t="shared" si="38"/>
        <v>7604.7506849315077</v>
      </c>
      <c r="M358" s="8" t="e">
        <f t="shared" si="38"/>
        <v>#REF!</v>
      </c>
      <c r="N358" s="8" t="e">
        <f t="shared" si="38"/>
        <v>#REF!</v>
      </c>
      <c r="P358" s="8">
        <f t="shared" si="41"/>
        <v>589.16712328767119</v>
      </c>
      <c r="Q358" s="8">
        <f t="shared" si="41"/>
        <v>825.3041095890411</v>
      </c>
      <c r="R358" s="8">
        <f t="shared" si="41"/>
        <v>1315.8849315068492</v>
      </c>
      <c r="S358" s="8" t="e">
        <f t="shared" si="41"/>
        <v>#REF!</v>
      </c>
      <c r="T358" s="8" t="e">
        <f t="shared" si="41"/>
        <v>#REF!</v>
      </c>
      <c r="U358" s="8" t="e">
        <f t="shared" si="41"/>
        <v>#REF!</v>
      </c>
      <c r="V358" s="8">
        <f t="shared" si="41"/>
        <v>1309.6520547945206</v>
      </c>
      <c r="W358" s="8">
        <f t="shared" si="41"/>
        <v>1545.7890410958905</v>
      </c>
      <c r="X358" s="8">
        <f t="shared" si="41"/>
        <v>2036.3698630136987</v>
      </c>
      <c r="Y358" s="8" t="e">
        <f t="shared" si="41"/>
        <v>#REF!</v>
      </c>
      <c r="Z358" s="8" t="e">
        <f t="shared" si="41"/>
        <v>#REF!</v>
      </c>
      <c r="AA358" s="8" t="e">
        <f t="shared" si="41"/>
        <v>#REF!</v>
      </c>
    </row>
    <row r="359" spans="1:27" x14ac:dyDescent="0.25">
      <c r="A359" s="3">
        <v>43834</v>
      </c>
      <c r="B359" s="4">
        <v>12</v>
      </c>
      <c r="C359" s="8">
        <f t="shared" si="40"/>
        <v>1370.958904109589</v>
      </c>
      <c r="D359" s="8">
        <f t="shared" si="40"/>
        <v>1588.9315068493149</v>
      </c>
      <c r="E359" s="8">
        <f t="shared" si="40"/>
        <v>2041.7753424657535</v>
      </c>
      <c r="F359" s="8">
        <f t="shared" si="36"/>
        <v>2071.8246575342464</v>
      </c>
      <c r="G359" s="8" t="e">
        <f t="shared" si="36"/>
        <v>#REF!</v>
      </c>
      <c r="H359" s="8" t="e">
        <f t="shared" si="36"/>
        <v>#REF!</v>
      </c>
      <c r="I359" s="8">
        <f t="shared" si="37"/>
        <v>2858.8273972602742</v>
      </c>
      <c r="J359" s="8">
        <f t="shared" si="37"/>
        <v>3076.7999999999997</v>
      </c>
      <c r="K359" s="8">
        <f t="shared" si="37"/>
        <v>3529.6438356164381</v>
      </c>
      <c r="L359" s="8">
        <f t="shared" si="38"/>
        <v>7019.7698630136993</v>
      </c>
      <c r="M359" s="8" t="e">
        <f t="shared" si="38"/>
        <v>#REF!</v>
      </c>
      <c r="N359" s="8" t="e">
        <f t="shared" si="38"/>
        <v>#REF!</v>
      </c>
      <c r="P359" s="8">
        <f t="shared" si="41"/>
        <v>543.84657534246571</v>
      </c>
      <c r="Q359" s="8">
        <f t="shared" si="41"/>
        <v>761.8191780821918</v>
      </c>
      <c r="R359" s="8">
        <f t="shared" si="41"/>
        <v>1214.66301369863</v>
      </c>
      <c r="S359" s="8" t="e">
        <f t="shared" si="41"/>
        <v>#REF!</v>
      </c>
      <c r="T359" s="8" t="e">
        <f t="shared" si="41"/>
        <v>#REF!</v>
      </c>
      <c r="U359" s="8" t="e">
        <f t="shared" si="41"/>
        <v>#REF!</v>
      </c>
      <c r="V359" s="8">
        <f t="shared" si="41"/>
        <v>1208.9095890410958</v>
      </c>
      <c r="W359" s="8">
        <f t="shared" si="41"/>
        <v>1426.882191780822</v>
      </c>
      <c r="X359" s="8">
        <f t="shared" si="41"/>
        <v>1879.7260273972604</v>
      </c>
      <c r="Y359" s="8" t="e">
        <f t="shared" si="41"/>
        <v>#REF!</v>
      </c>
      <c r="Z359" s="8" t="e">
        <f t="shared" si="41"/>
        <v>#REF!</v>
      </c>
      <c r="AA359" s="8" t="e">
        <f t="shared" si="41"/>
        <v>#REF!</v>
      </c>
    </row>
    <row r="360" spans="1:27" x14ac:dyDescent="0.25">
      <c r="A360" s="3">
        <v>43835</v>
      </c>
      <c r="B360" s="4">
        <v>11</v>
      </c>
      <c r="C360" s="8">
        <f t="shared" si="40"/>
        <v>1256.7123287671232</v>
      </c>
      <c r="D360" s="8">
        <f t="shared" si="40"/>
        <v>1456.5205479452054</v>
      </c>
      <c r="E360" s="8">
        <f t="shared" si="40"/>
        <v>1871.6273972602739</v>
      </c>
      <c r="F360" s="8">
        <f t="shared" si="36"/>
        <v>1899.172602739726</v>
      </c>
      <c r="G360" s="8" t="e">
        <f t="shared" si="36"/>
        <v>#REF!</v>
      </c>
      <c r="H360" s="8" t="e">
        <f t="shared" si="36"/>
        <v>#REF!</v>
      </c>
      <c r="I360" s="8">
        <f t="shared" si="37"/>
        <v>2620.5917808219178</v>
      </c>
      <c r="J360" s="8">
        <f t="shared" si="37"/>
        <v>2820.3999999999996</v>
      </c>
      <c r="K360" s="8">
        <f t="shared" si="37"/>
        <v>3235.5068493150684</v>
      </c>
      <c r="L360" s="8">
        <f t="shared" si="38"/>
        <v>6434.7890410958908</v>
      </c>
      <c r="M360" s="8" t="e">
        <f t="shared" si="38"/>
        <v>#REF!</v>
      </c>
      <c r="N360" s="8" t="e">
        <f t="shared" si="38"/>
        <v>#REF!</v>
      </c>
      <c r="P360" s="8">
        <f t="shared" si="41"/>
        <v>498.52602739726024</v>
      </c>
      <c r="Q360" s="8">
        <f t="shared" si="41"/>
        <v>698.33424657534249</v>
      </c>
      <c r="R360" s="8">
        <f t="shared" si="41"/>
        <v>1113.4410958904109</v>
      </c>
      <c r="S360" s="8" t="e">
        <f t="shared" si="41"/>
        <v>#REF!</v>
      </c>
      <c r="T360" s="8" t="e">
        <f t="shared" si="41"/>
        <v>#REF!</v>
      </c>
      <c r="U360" s="8" t="e">
        <f t="shared" si="41"/>
        <v>#REF!</v>
      </c>
      <c r="V360" s="8">
        <f t="shared" si="41"/>
        <v>1108.1671232876711</v>
      </c>
      <c r="W360" s="8">
        <f t="shared" si="41"/>
        <v>1307.9753424657536</v>
      </c>
      <c r="X360" s="8">
        <f t="shared" si="41"/>
        <v>1723.0821917808221</v>
      </c>
      <c r="Y360" s="8" t="e">
        <f t="shared" si="41"/>
        <v>#REF!</v>
      </c>
      <c r="Z360" s="8" t="e">
        <f t="shared" si="41"/>
        <v>#REF!</v>
      </c>
      <c r="AA360" s="8" t="e">
        <f t="shared" si="41"/>
        <v>#REF!</v>
      </c>
    </row>
    <row r="361" spans="1:27" x14ac:dyDescent="0.25">
      <c r="A361" s="3">
        <v>43836</v>
      </c>
      <c r="B361" s="4">
        <v>10</v>
      </c>
      <c r="C361" s="8">
        <f t="shared" si="40"/>
        <v>1142.4657534246576</v>
      </c>
      <c r="D361" s="8">
        <f t="shared" si="40"/>
        <v>1324.1095890410957</v>
      </c>
      <c r="E361" s="8">
        <f t="shared" si="40"/>
        <v>1701.4794520547946</v>
      </c>
      <c r="F361" s="8">
        <f t="shared" si="36"/>
        <v>1726.5205479452056</v>
      </c>
      <c r="G361" s="8" t="e">
        <f t="shared" si="36"/>
        <v>#REF!</v>
      </c>
      <c r="H361" s="8" t="e">
        <f t="shared" si="36"/>
        <v>#REF!</v>
      </c>
      <c r="I361" s="8">
        <f t="shared" si="37"/>
        <v>2382.3561643835619</v>
      </c>
      <c r="J361" s="8">
        <f t="shared" si="37"/>
        <v>2564</v>
      </c>
      <c r="K361" s="8">
        <f t="shared" si="37"/>
        <v>2941.3698630136987</v>
      </c>
      <c r="L361" s="8">
        <f t="shared" si="38"/>
        <v>5849.8082191780832</v>
      </c>
      <c r="M361" s="8" t="e">
        <f t="shared" si="38"/>
        <v>#REF!</v>
      </c>
      <c r="N361" s="8" t="e">
        <f t="shared" si="38"/>
        <v>#REF!</v>
      </c>
      <c r="P361" s="8">
        <f t="shared" si="41"/>
        <v>453.20547945205476</v>
      </c>
      <c r="Q361" s="8">
        <f t="shared" si="41"/>
        <v>634.84931506849318</v>
      </c>
      <c r="R361" s="8">
        <f t="shared" si="41"/>
        <v>1012.2191780821918</v>
      </c>
      <c r="S361" s="8" t="e">
        <f t="shared" si="41"/>
        <v>#REF!</v>
      </c>
      <c r="T361" s="8" t="e">
        <f t="shared" si="41"/>
        <v>#REF!</v>
      </c>
      <c r="U361" s="8" t="e">
        <f t="shared" si="41"/>
        <v>#REF!</v>
      </c>
      <c r="V361" s="8">
        <f t="shared" si="41"/>
        <v>1007.4246575342465</v>
      </c>
      <c r="W361" s="8">
        <f t="shared" si="41"/>
        <v>1189.0684931506851</v>
      </c>
      <c r="X361" s="8">
        <f t="shared" si="41"/>
        <v>1566.4383561643835</v>
      </c>
      <c r="Y361" s="8" t="e">
        <f t="shared" si="41"/>
        <v>#REF!</v>
      </c>
      <c r="Z361" s="8" t="e">
        <f t="shared" si="41"/>
        <v>#REF!</v>
      </c>
      <c r="AA361" s="8" t="e">
        <f t="shared" si="41"/>
        <v>#REF!</v>
      </c>
    </row>
    <row r="362" spans="1:27" x14ac:dyDescent="0.25">
      <c r="A362" s="3">
        <v>43837</v>
      </c>
      <c r="B362" s="4">
        <v>9</v>
      </c>
      <c r="C362" s="8">
        <f t="shared" si="40"/>
        <v>1028.2191780821918</v>
      </c>
      <c r="D362" s="8">
        <f t="shared" si="40"/>
        <v>1191.6986301369861</v>
      </c>
      <c r="E362" s="8">
        <f t="shared" si="40"/>
        <v>1531.3315068493152</v>
      </c>
      <c r="F362" s="8">
        <f t="shared" si="36"/>
        <v>1553.868493150685</v>
      </c>
      <c r="G362" s="8" t="e">
        <f t="shared" si="36"/>
        <v>#REF!</v>
      </c>
      <c r="H362" s="8" t="e">
        <f t="shared" si="36"/>
        <v>#REF!</v>
      </c>
      <c r="I362" s="8">
        <f t="shared" si="37"/>
        <v>2144.1205479452055</v>
      </c>
      <c r="J362" s="8">
        <f t="shared" si="37"/>
        <v>2307.6</v>
      </c>
      <c r="K362" s="8">
        <f t="shared" si="37"/>
        <v>2647.2328767123286</v>
      </c>
      <c r="L362" s="8">
        <f t="shared" si="38"/>
        <v>5264.8273972602747</v>
      </c>
      <c r="M362" s="8" t="e">
        <f t="shared" si="38"/>
        <v>#REF!</v>
      </c>
      <c r="N362" s="8" t="e">
        <f t="shared" si="38"/>
        <v>#REF!</v>
      </c>
      <c r="P362" s="8">
        <f t="shared" si="41"/>
        <v>407.88493150684928</v>
      </c>
      <c r="Q362" s="8">
        <f t="shared" si="41"/>
        <v>571.36438356164388</v>
      </c>
      <c r="R362" s="8">
        <f t="shared" si="41"/>
        <v>910.99726027397253</v>
      </c>
      <c r="S362" s="8" t="e">
        <f t="shared" si="41"/>
        <v>#REF!</v>
      </c>
      <c r="T362" s="8" t="e">
        <f t="shared" si="41"/>
        <v>#REF!</v>
      </c>
      <c r="U362" s="8" t="e">
        <f t="shared" si="41"/>
        <v>#REF!</v>
      </c>
      <c r="V362" s="8">
        <f t="shared" si="41"/>
        <v>906.68219178082188</v>
      </c>
      <c r="W362" s="8">
        <f t="shared" si="41"/>
        <v>1070.1616438356166</v>
      </c>
      <c r="X362" s="8">
        <f t="shared" si="41"/>
        <v>1409.7945205479452</v>
      </c>
      <c r="Y362" s="8" t="e">
        <f t="shared" si="41"/>
        <v>#REF!</v>
      </c>
      <c r="Z362" s="8" t="e">
        <f t="shared" si="41"/>
        <v>#REF!</v>
      </c>
      <c r="AA362" s="8" t="e">
        <f t="shared" si="41"/>
        <v>#REF!</v>
      </c>
    </row>
    <row r="363" spans="1:27" x14ac:dyDescent="0.25">
      <c r="A363" s="3">
        <v>43838</v>
      </c>
      <c r="B363" s="4">
        <v>8</v>
      </c>
      <c r="C363" s="8">
        <f t="shared" si="40"/>
        <v>913.97260273972597</v>
      </c>
      <c r="D363" s="8">
        <f t="shared" si="40"/>
        <v>1059.2876712328766</v>
      </c>
      <c r="E363" s="8">
        <f t="shared" si="40"/>
        <v>1361.1835616438357</v>
      </c>
      <c r="F363" s="8">
        <f t="shared" si="36"/>
        <v>1381.2164383561644</v>
      </c>
      <c r="G363" s="8" t="e">
        <f t="shared" si="36"/>
        <v>#REF!</v>
      </c>
      <c r="H363" s="8" t="e">
        <f t="shared" si="36"/>
        <v>#REF!</v>
      </c>
      <c r="I363" s="8">
        <f t="shared" si="37"/>
        <v>1905.8849315068494</v>
      </c>
      <c r="J363" s="8">
        <f t="shared" si="37"/>
        <v>2051.1999999999998</v>
      </c>
      <c r="K363" s="8">
        <f t="shared" si="37"/>
        <v>2353.0958904109589</v>
      </c>
      <c r="L363" s="8">
        <f t="shared" si="38"/>
        <v>4679.8465753424662</v>
      </c>
      <c r="M363" s="8" t="e">
        <f t="shared" si="38"/>
        <v>#REF!</v>
      </c>
      <c r="N363" s="8" t="e">
        <f t="shared" si="38"/>
        <v>#REF!</v>
      </c>
      <c r="P363" s="8">
        <f t="shared" si="41"/>
        <v>362.56438356164381</v>
      </c>
      <c r="Q363" s="8">
        <f t="shared" si="41"/>
        <v>507.87945205479451</v>
      </c>
      <c r="R363" s="8">
        <f t="shared" si="41"/>
        <v>809.7753424657534</v>
      </c>
      <c r="S363" s="8" t="e">
        <f t="shared" si="41"/>
        <v>#REF!</v>
      </c>
      <c r="T363" s="8" t="e">
        <f t="shared" si="41"/>
        <v>#REF!</v>
      </c>
      <c r="U363" s="8" t="e">
        <f t="shared" si="41"/>
        <v>#REF!</v>
      </c>
      <c r="V363" s="8">
        <f t="shared" si="41"/>
        <v>805.93972602739723</v>
      </c>
      <c r="W363" s="8">
        <f t="shared" si="41"/>
        <v>951.25479452054799</v>
      </c>
      <c r="X363" s="8">
        <f t="shared" si="41"/>
        <v>1253.1506849315069</v>
      </c>
      <c r="Y363" s="8" t="e">
        <f t="shared" si="41"/>
        <v>#REF!</v>
      </c>
      <c r="Z363" s="8" t="e">
        <f t="shared" si="41"/>
        <v>#REF!</v>
      </c>
      <c r="AA363" s="8" t="e">
        <f t="shared" si="41"/>
        <v>#REF!</v>
      </c>
    </row>
    <row r="364" spans="1:27" x14ac:dyDescent="0.25">
      <c r="A364" s="3">
        <v>43839</v>
      </c>
      <c r="B364" s="4">
        <v>7</v>
      </c>
      <c r="C364" s="8">
        <f t="shared" si="40"/>
        <v>799.72602739726017</v>
      </c>
      <c r="D364" s="8">
        <f t="shared" si="40"/>
        <v>926.8767123287671</v>
      </c>
      <c r="E364" s="8">
        <f t="shared" si="40"/>
        <v>1191.0356164383561</v>
      </c>
      <c r="F364" s="8">
        <f t="shared" si="36"/>
        <v>1208.5643835616438</v>
      </c>
      <c r="G364" s="8" t="e">
        <f t="shared" si="36"/>
        <v>#REF!</v>
      </c>
      <c r="H364" s="8" t="e">
        <f t="shared" si="36"/>
        <v>#REF!</v>
      </c>
      <c r="I364" s="8">
        <f t="shared" si="37"/>
        <v>1667.6493150684933</v>
      </c>
      <c r="J364" s="8">
        <f t="shared" si="37"/>
        <v>1794.7999999999997</v>
      </c>
      <c r="K364" s="8">
        <f t="shared" si="37"/>
        <v>2058.9589041095892</v>
      </c>
      <c r="L364" s="8">
        <f t="shared" si="38"/>
        <v>4094.8657534246577</v>
      </c>
      <c r="M364" s="8" t="e">
        <f t="shared" si="38"/>
        <v>#REF!</v>
      </c>
      <c r="N364" s="8" t="e">
        <f t="shared" si="38"/>
        <v>#REF!</v>
      </c>
      <c r="P364" s="8">
        <f t="shared" si="41"/>
        <v>317.24383561643833</v>
      </c>
      <c r="Q364" s="8">
        <f t="shared" si="41"/>
        <v>444.39452054794521</v>
      </c>
      <c r="R364" s="8">
        <f t="shared" si="41"/>
        <v>708.55342465753426</v>
      </c>
      <c r="S364" s="8" t="e">
        <f t="shared" si="41"/>
        <v>#REF!</v>
      </c>
      <c r="T364" s="8" t="e">
        <f t="shared" si="41"/>
        <v>#REF!</v>
      </c>
      <c r="U364" s="8" t="e">
        <f t="shared" si="41"/>
        <v>#REF!</v>
      </c>
      <c r="V364" s="8">
        <f t="shared" si="41"/>
        <v>705.19726027397257</v>
      </c>
      <c r="W364" s="8">
        <f t="shared" si="41"/>
        <v>832.3479452054795</v>
      </c>
      <c r="X364" s="8">
        <f t="shared" si="41"/>
        <v>1096.5068493150686</v>
      </c>
      <c r="Y364" s="8" t="e">
        <f t="shared" si="41"/>
        <v>#REF!</v>
      </c>
      <c r="Z364" s="8" t="e">
        <f t="shared" si="41"/>
        <v>#REF!</v>
      </c>
      <c r="AA364" s="8" t="e">
        <f t="shared" si="41"/>
        <v>#REF!</v>
      </c>
    </row>
    <row r="365" spans="1:27" x14ac:dyDescent="0.25">
      <c r="A365" s="3">
        <v>43840</v>
      </c>
      <c r="B365" s="4">
        <v>6</v>
      </c>
      <c r="C365" s="8">
        <f t="shared" si="40"/>
        <v>685.47945205479448</v>
      </c>
      <c r="D365" s="8">
        <f t="shared" si="40"/>
        <v>794.46575342465746</v>
      </c>
      <c r="E365" s="8">
        <f t="shared" si="40"/>
        <v>1020.8876712328768</v>
      </c>
      <c r="F365" s="8">
        <f t="shared" si="36"/>
        <v>1035.9123287671232</v>
      </c>
      <c r="G365" s="8" t="e">
        <f t="shared" si="36"/>
        <v>#REF!</v>
      </c>
      <c r="H365" s="8" t="e">
        <f t="shared" si="36"/>
        <v>#REF!</v>
      </c>
      <c r="I365" s="8">
        <f t="shared" si="37"/>
        <v>1429.4136986301371</v>
      </c>
      <c r="J365" s="8">
        <f t="shared" si="37"/>
        <v>1538.3999999999999</v>
      </c>
      <c r="K365" s="8">
        <f t="shared" si="37"/>
        <v>1764.821917808219</v>
      </c>
      <c r="L365" s="8">
        <f t="shared" si="38"/>
        <v>3509.8849315068496</v>
      </c>
      <c r="M365" s="8" t="e">
        <f t="shared" si="38"/>
        <v>#REF!</v>
      </c>
      <c r="N365" s="8" t="e">
        <f t="shared" si="38"/>
        <v>#REF!</v>
      </c>
      <c r="P365" s="8">
        <f t="shared" si="41"/>
        <v>271.92328767123286</v>
      </c>
      <c r="Q365" s="8">
        <f t="shared" si="41"/>
        <v>380.9095890410959</v>
      </c>
      <c r="R365" s="8">
        <f t="shared" si="41"/>
        <v>607.33150684931502</v>
      </c>
      <c r="S365" s="8" t="e">
        <f t="shared" si="41"/>
        <v>#REF!</v>
      </c>
      <c r="T365" s="8" t="e">
        <f t="shared" si="41"/>
        <v>#REF!</v>
      </c>
      <c r="U365" s="8" t="e">
        <f t="shared" si="41"/>
        <v>#REF!</v>
      </c>
      <c r="V365" s="8">
        <f t="shared" si="41"/>
        <v>604.45479452054792</v>
      </c>
      <c r="W365" s="8">
        <f t="shared" si="41"/>
        <v>713.44109589041102</v>
      </c>
      <c r="X365" s="8">
        <f t="shared" si="41"/>
        <v>939.8630136986302</v>
      </c>
      <c r="Y365" s="8" t="e">
        <f t="shared" si="41"/>
        <v>#REF!</v>
      </c>
      <c r="Z365" s="8" t="e">
        <f t="shared" si="41"/>
        <v>#REF!</v>
      </c>
      <c r="AA365" s="8" t="e">
        <f t="shared" si="41"/>
        <v>#REF!</v>
      </c>
    </row>
    <row r="366" spans="1:27" x14ac:dyDescent="0.25">
      <c r="A366" s="3">
        <v>43841</v>
      </c>
      <c r="B366" s="4">
        <v>5</v>
      </c>
      <c r="C366" s="8">
        <f t="shared" si="40"/>
        <v>571.23287671232879</v>
      </c>
      <c r="D366" s="8">
        <f t="shared" si="40"/>
        <v>662.05479452054783</v>
      </c>
      <c r="E366" s="8">
        <f t="shared" si="40"/>
        <v>850.7397260273973</v>
      </c>
      <c r="F366" s="8">
        <f t="shared" si="36"/>
        <v>863.26027397260282</v>
      </c>
      <c r="G366" s="8" t="e">
        <f t="shared" si="36"/>
        <v>#REF!</v>
      </c>
      <c r="H366" s="8" t="e">
        <f t="shared" si="36"/>
        <v>#REF!</v>
      </c>
      <c r="I366" s="8">
        <f t="shared" si="37"/>
        <v>1191.178082191781</v>
      </c>
      <c r="J366" s="8">
        <f t="shared" si="37"/>
        <v>1282</v>
      </c>
      <c r="K366" s="8">
        <f t="shared" si="37"/>
        <v>1470.6849315068494</v>
      </c>
      <c r="L366" s="8">
        <f t="shared" si="38"/>
        <v>2924.9041095890416</v>
      </c>
      <c r="M366" s="8" t="e">
        <f t="shared" si="38"/>
        <v>#REF!</v>
      </c>
      <c r="N366" s="8" t="e">
        <f t="shared" si="38"/>
        <v>#REF!</v>
      </c>
      <c r="P366" s="8">
        <f t="shared" si="41"/>
        <v>226.60273972602738</v>
      </c>
      <c r="Q366" s="8">
        <f t="shared" si="41"/>
        <v>317.42465753424659</v>
      </c>
      <c r="R366" s="8">
        <f t="shared" si="41"/>
        <v>506.10958904109589</v>
      </c>
      <c r="S366" s="8" t="e">
        <f t="shared" si="41"/>
        <v>#REF!</v>
      </c>
      <c r="T366" s="8" t="e">
        <f t="shared" si="41"/>
        <v>#REF!</v>
      </c>
      <c r="U366" s="8" t="e">
        <f t="shared" ref="P366:AA370" si="42">+U$5/365*$B366</f>
        <v>#REF!</v>
      </c>
      <c r="V366" s="8">
        <f t="shared" si="42"/>
        <v>503.71232876712327</v>
      </c>
      <c r="W366" s="8">
        <f t="shared" si="42"/>
        <v>594.53424657534254</v>
      </c>
      <c r="X366" s="8">
        <f t="shared" si="42"/>
        <v>783.21917808219177</v>
      </c>
      <c r="Y366" s="8" t="e">
        <f t="shared" si="42"/>
        <v>#REF!</v>
      </c>
      <c r="Z366" s="8" t="e">
        <f t="shared" si="42"/>
        <v>#REF!</v>
      </c>
      <c r="AA366" s="8" t="e">
        <f t="shared" si="42"/>
        <v>#REF!</v>
      </c>
    </row>
    <row r="367" spans="1:27" x14ac:dyDescent="0.25">
      <c r="A367" s="3">
        <v>43842</v>
      </c>
      <c r="B367" s="4">
        <v>4</v>
      </c>
      <c r="C367" s="8">
        <f t="shared" si="40"/>
        <v>456.98630136986299</v>
      </c>
      <c r="D367" s="8">
        <f t="shared" si="40"/>
        <v>529.64383561643831</v>
      </c>
      <c r="E367" s="8">
        <f t="shared" si="40"/>
        <v>680.59178082191784</v>
      </c>
      <c r="F367" s="8">
        <f t="shared" si="36"/>
        <v>690.60821917808221</v>
      </c>
      <c r="G367" s="8" t="e">
        <f t="shared" si="36"/>
        <v>#REF!</v>
      </c>
      <c r="H367" s="8" t="e">
        <f t="shared" si="36"/>
        <v>#REF!</v>
      </c>
      <c r="I367" s="8">
        <f t="shared" si="37"/>
        <v>952.9424657534247</v>
      </c>
      <c r="J367" s="8">
        <f t="shared" si="37"/>
        <v>1025.5999999999999</v>
      </c>
      <c r="K367" s="8">
        <f t="shared" si="37"/>
        <v>1176.5479452054794</v>
      </c>
      <c r="L367" s="8">
        <f t="shared" si="38"/>
        <v>2339.9232876712331</v>
      </c>
      <c r="M367" s="8" t="e">
        <f t="shared" si="38"/>
        <v>#REF!</v>
      </c>
      <c r="N367" s="8" t="e">
        <f t="shared" si="38"/>
        <v>#REF!</v>
      </c>
      <c r="P367" s="8">
        <f t="shared" si="42"/>
        <v>181.2821917808219</v>
      </c>
      <c r="Q367" s="8">
        <f t="shared" si="42"/>
        <v>253.93972602739726</v>
      </c>
      <c r="R367" s="8">
        <f t="shared" si="42"/>
        <v>404.8876712328767</v>
      </c>
      <c r="S367" s="8" t="e">
        <f t="shared" si="42"/>
        <v>#REF!</v>
      </c>
      <c r="T367" s="8" t="e">
        <f t="shared" si="42"/>
        <v>#REF!</v>
      </c>
      <c r="U367" s="8" t="e">
        <f t="shared" si="42"/>
        <v>#REF!</v>
      </c>
      <c r="V367" s="8">
        <f t="shared" si="42"/>
        <v>402.96986301369861</v>
      </c>
      <c r="W367" s="8">
        <f t="shared" si="42"/>
        <v>475.62739726027399</v>
      </c>
      <c r="X367" s="8">
        <f t="shared" si="42"/>
        <v>626.57534246575347</v>
      </c>
      <c r="Y367" s="8" t="e">
        <f t="shared" si="42"/>
        <v>#REF!</v>
      </c>
      <c r="Z367" s="8" t="e">
        <f t="shared" si="42"/>
        <v>#REF!</v>
      </c>
      <c r="AA367" s="8" t="e">
        <f t="shared" si="42"/>
        <v>#REF!</v>
      </c>
    </row>
    <row r="368" spans="1:27" x14ac:dyDescent="0.25">
      <c r="A368" s="3">
        <v>43843</v>
      </c>
      <c r="B368" s="4">
        <v>3</v>
      </c>
      <c r="C368" s="8">
        <f t="shared" si="40"/>
        <v>342.73972602739724</v>
      </c>
      <c r="D368" s="8">
        <f t="shared" si="40"/>
        <v>397.23287671232873</v>
      </c>
      <c r="E368" s="8">
        <f t="shared" si="40"/>
        <v>510.44383561643838</v>
      </c>
      <c r="F368" s="8">
        <f t="shared" si="36"/>
        <v>517.9561643835616</v>
      </c>
      <c r="G368" s="8" t="e">
        <f t="shared" si="36"/>
        <v>#REF!</v>
      </c>
      <c r="H368" s="8" t="e">
        <f t="shared" si="36"/>
        <v>#REF!</v>
      </c>
      <c r="I368" s="8">
        <f t="shared" si="37"/>
        <v>714.70684931506855</v>
      </c>
      <c r="J368" s="8">
        <f t="shared" si="37"/>
        <v>769.19999999999993</v>
      </c>
      <c r="K368" s="8">
        <f t="shared" si="37"/>
        <v>882.41095890410952</v>
      </c>
      <c r="L368" s="8">
        <f t="shared" si="38"/>
        <v>1754.9424657534248</v>
      </c>
      <c r="M368" s="8" t="e">
        <f t="shared" si="38"/>
        <v>#REF!</v>
      </c>
      <c r="N368" s="8" t="e">
        <f t="shared" si="38"/>
        <v>#REF!</v>
      </c>
      <c r="P368" s="8">
        <f t="shared" si="42"/>
        <v>135.96164383561643</v>
      </c>
      <c r="Q368" s="8">
        <f t="shared" si="42"/>
        <v>190.45479452054795</v>
      </c>
      <c r="R368" s="8">
        <f t="shared" si="42"/>
        <v>303.66575342465751</v>
      </c>
      <c r="S368" s="8" t="e">
        <f t="shared" si="42"/>
        <v>#REF!</v>
      </c>
      <c r="T368" s="8" t="e">
        <f t="shared" si="42"/>
        <v>#REF!</v>
      </c>
      <c r="U368" s="8" t="e">
        <f t="shared" si="42"/>
        <v>#REF!</v>
      </c>
      <c r="V368" s="8">
        <f t="shared" si="42"/>
        <v>302.22739726027396</v>
      </c>
      <c r="W368" s="8">
        <f t="shared" si="42"/>
        <v>356.72054794520551</v>
      </c>
      <c r="X368" s="8">
        <f t="shared" si="42"/>
        <v>469.9315068493151</v>
      </c>
      <c r="Y368" s="8" t="e">
        <f t="shared" si="42"/>
        <v>#REF!</v>
      </c>
      <c r="Z368" s="8" t="e">
        <f t="shared" si="42"/>
        <v>#REF!</v>
      </c>
      <c r="AA368" s="8" t="e">
        <f t="shared" si="42"/>
        <v>#REF!</v>
      </c>
    </row>
    <row r="369" spans="1:27" x14ac:dyDescent="0.25">
      <c r="A369" s="3">
        <v>43844</v>
      </c>
      <c r="B369" s="4">
        <v>2</v>
      </c>
      <c r="C369" s="8">
        <f t="shared" si="40"/>
        <v>228.49315068493149</v>
      </c>
      <c r="D369" s="8">
        <f t="shared" si="40"/>
        <v>264.82191780821915</v>
      </c>
      <c r="E369" s="8">
        <f t="shared" si="40"/>
        <v>340.29589041095892</v>
      </c>
      <c r="F369" s="8">
        <f t="shared" si="36"/>
        <v>345.3041095890411</v>
      </c>
      <c r="G369" s="8" t="e">
        <f t="shared" si="36"/>
        <v>#REF!</v>
      </c>
      <c r="H369" s="8" t="e">
        <f t="shared" si="36"/>
        <v>#REF!</v>
      </c>
      <c r="I369" s="8">
        <f t="shared" si="37"/>
        <v>476.47123287671235</v>
      </c>
      <c r="J369" s="8">
        <f t="shared" si="37"/>
        <v>512.79999999999995</v>
      </c>
      <c r="K369" s="8">
        <f t="shared" si="37"/>
        <v>588.27397260273972</v>
      </c>
      <c r="L369" s="8">
        <f t="shared" si="38"/>
        <v>1169.9616438356165</v>
      </c>
      <c r="M369" s="8" t="e">
        <f t="shared" si="38"/>
        <v>#REF!</v>
      </c>
      <c r="N369" s="8" t="e">
        <f t="shared" si="38"/>
        <v>#REF!</v>
      </c>
      <c r="P369" s="8">
        <f t="shared" si="42"/>
        <v>90.641095890410952</v>
      </c>
      <c r="Q369" s="8">
        <f t="shared" si="42"/>
        <v>126.96986301369863</v>
      </c>
      <c r="R369" s="8">
        <f t="shared" si="42"/>
        <v>202.44383561643835</v>
      </c>
      <c r="S369" s="8" t="e">
        <f t="shared" si="42"/>
        <v>#REF!</v>
      </c>
      <c r="T369" s="8" t="e">
        <f t="shared" si="42"/>
        <v>#REF!</v>
      </c>
      <c r="U369" s="8" t="e">
        <f t="shared" si="42"/>
        <v>#REF!</v>
      </c>
      <c r="V369" s="8">
        <f t="shared" si="42"/>
        <v>201.48493150684931</v>
      </c>
      <c r="W369" s="8">
        <f t="shared" si="42"/>
        <v>237.813698630137</v>
      </c>
      <c r="X369" s="8">
        <f t="shared" si="42"/>
        <v>313.28767123287673</v>
      </c>
      <c r="Y369" s="8" t="e">
        <f t="shared" si="42"/>
        <v>#REF!</v>
      </c>
      <c r="Z369" s="8" t="e">
        <f t="shared" si="42"/>
        <v>#REF!</v>
      </c>
      <c r="AA369" s="8" t="e">
        <f t="shared" si="42"/>
        <v>#REF!</v>
      </c>
    </row>
    <row r="370" spans="1:27" x14ac:dyDescent="0.25">
      <c r="A370" s="3">
        <v>43845</v>
      </c>
      <c r="B370" s="4">
        <v>1</v>
      </c>
      <c r="C370" s="8">
        <f t="shared" si="40"/>
        <v>114.24657534246575</v>
      </c>
      <c r="D370" s="8">
        <f t="shared" si="40"/>
        <v>132.41095890410958</v>
      </c>
      <c r="E370" s="8">
        <f t="shared" si="40"/>
        <v>170.14794520547946</v>
      </c>
      <c r="F370" s="8">
        <f t="shared" si="36"/>
        <v>172.65205479452055</v>
      </c>
      <c r="G370" s="8" t="e">
        <f t="shared" si="36"/>
        <v>#REF!</v>
      </c>
      <c r="H370" s="8" t="e">
        <f t="shared" si="36"/>
        <v>#REF!</v>
      </c>
      <c r="I370" s="8">
        <f t="shared" si="37"/>
        <v>238.23561643835617</v>
      </c>
      <c r="J370" s="8">
        <f t="shared" si="37"/>
        <v>256.39999999999998</v>
      </c>
      <c r="K370" s="8">
        <f t="shared" si="37"/>
        <v>294.13698630136986</v>
      </c>
      <c r="L370" s="8">
        <f t="shared" si="38"/>
        <v>584.98082191780827</v>
      </c>
      <c r="M370" s="8" t="e">
        <f t="shared" si="38"/>
        <v>#REF!</v>
      </c>
      <c r="N370" s="8" t="e">
        <f t="shared" si="38"/>
        <v>#REF!</v>
      </c>
      <c r="P370" s="8">
        <f t="shared" si="42"/>
        <v>45.320547945205476</v>
      </c>
      <c r="Q370" s="8">
        <f t="shared" si="42"/>
        <v>63.484931506849314</v>
      </c>
      <c r="R370" s="8">
        <f t="shared" si="42"/>
        <v>101.22191780821917</v>
      </c>
      <c r="S370" s="8" t="e">
        <f t="shared" si="42"/>
        <v>#REF!</v>
      </c>
      <c r="T370" s="8" t="e">
        <f t="shared" si="42"/>
        <v>#REF!</v>
      </c>
      <c r="U370" s="8" t="e">
        <f t="shared" si="42"/>
        <v>#REF!</v>
      </c>
      <c r="V370" s="8">
        <f t="shared" si="42"/>
        <v>100.74246575342465</v>
      </c>
      <c r="W370" s="8">
        <f t="shared" si="42"/>
        <v>118.9068493150685</v>
      </c>
      <c r="X370" s="8">
        <f t="shared" si="42"/>
        <v>156.64383561643837</v>
      </c>
      <c r="Y370" s="8" t="e">
        <f t="shared" si="42"/>
        <v>#REF!</v>
      </c>
      <c r="Z370" s="8" t="e">
        <f t="shared" si="42"/>
        <v>#REF!</v>
      </c>
      <c r="AA370" s="8" t="e">
        <f t="shared" si="42"/>
        <v>#REF!</v>
      </c>
    </row>
    <row r="1048568" spans="3:14" ht="30" x14ac:dyDescent="0.25">
      <c r="C1048568" s="7" t="str">
        <f>$C$1&amp;$C$2&amp;C1048567</f>
        <v>With Domiciliary3Lac</v>
      </c>
      <c r="D1048568" s="7"/>
      <c r="E1048568" s="7"/>
      <c r="F1048568" s="7" t="str">
        <f>$C$1&amp;$F$2&amp;F1048567</f>
        <v>With Domiciliary4Lac</v>
      </c>
      <c r="G1048568" s="7"/>
      <c r="H1048568" s="7"/>
      <c r="I1048568" s="7" t="str">
        <f>$C$1&amp;$I$2&amp;I1048567</f>
        <v>With Domiciliary5Lac</v>
      </c>
      <c r="J1048568" s="7"/>
      <c r="K1048568" s="7"/>
      <c r="L1048568" s="7" t="str">
        <f>$C$1&amp;$L$2&amp;L1048567</f>
        <v>With Domiciliary10Lac</v>
      </c>
      <c r="M1048568" s="7"/>
      <c r="N1048568" s="7"/>
    </row>
  </sheetData>
  <mergeCells count="12">
    <mergeCell ref="B1:B5"/>
    <mergeCell ref="A1:A5"/>
    <mergeCell ref="P2:R2"/>
    <mergeCell ref="S2:U2"/>
    <mergeCell ref="V2:X2"/>
    <mergeCell ref="L2:N2"/>
    <mergeCell ref="C1:N1"/>
    <mergeCell ref="C2:E2"/>
    <mergeCell ref="F2:H2"/>
    <mergeCell ref="I2:K2"/>
    <mergeCell ref="P1:AA1"/>
    <mergeCell ref="Y2:AA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0"/>
  <sheetViews>
    <sheetView topLeftCell="B1" workbookViewId="0">
      <selection activeCell="D1" sqref="D1:K1"/>
    </sheetView>
  </sheetViews>
  <sheetFormatPr defaultRowHeight="15" x14ac:dyDescent="0.25"/>
  <cols>
    <col min="1" max="1" width="11.5703125" style="1" bestFit="1" customWidth="1"/>
    <col min="2" max="2" width="11.5703125" style="1" customWidth="1"/>
    <col min="3" max="3" width="4" style="1" customWidth="1"/>
    <col min="4" max="9" width="17.7109375" style="1" customWidth="1"/>
    <col min="10" max="10" width="22.42578125" style="1" customWidth="1"/>
    <col min="11" max="11" width="17.7109375" style="1" customWidth="1"/>
    <col min="12" max="13" width="11.7109375" style="1" bestFit="1" customWidth="1"/>
    <col min="14" max="14" width="10.42578125" style="1" bestFit="1" customWidth="1"/>
    <col min="15" max="16384" width="9.140625" style="1"/>
  </cols>
  <sheetData>
    <row r="1" spans="1:13" x14ac:dyDescent="0.25">
      <c r="A1" s="50" t="s">
        <v>0</v>
      </c>
      <c r="B1" s="50" t="s">
        <v>1</v>
      </c>
      <c r="C1" s="30"/>
      <c r="D1" s="47" t="s">
        <v>6</v>
      </c>
      <c r="E1" s="48"/>
      <c r="F1" s="48"/>
      <c r="G1" s="48"/>
      <c r="H1" s="48"/>
      <c r="I1" s="48"/>
      <c r="J1" s="48"/>
      <c r="K1" s="49"/>
    </row>
    <row r="2" spans="1:13" x14ac:dyDescent="0.25">
      <c r="A2" s="50"/>
      <c r="B2" s="50"/>
      <c r="D2" s="46" t="s">
        <v>2</v>
      </c>
      <c r="E2" s="46"/>
      <c r="F2" s="46"/>
      <c r="G2" s="46" t="s">
        <v>7</v>
      </c>
      <c r="H2" s="46"/>
      <c r="I2" s="46"/>
      <c r="J2" s="1" t="s">
        <v>57</v>
      </c>
      <c r="K2" s="1" t="s">
        <v>60</v>
      </c>
      <c r="L2" s="1" t="s">
        <v>61</v>
      </c>
      <c r="M2" s="1" t="s">
        <v>62</v>
      </c>
    </row>
    <row r="3" spans="1:13" ht="60" x14ac:dyDescent="0.25">
      <c r="A3" s="50"/>
      <c r="B3" s="50"/>
      <c r="D3" s="6" t="s">
        <v>28</v>
      </c>
      <c r="E3" s="6" t="s">
        <v>34</v>
      </c>
      <c r="F3" s="6" t="s">
        <v>29</v>
      </c>
      <c r="G3" s="6" t="s">
        <v>28</v>
      </c>
      <c r="H3" s="6" t="s">
        <v>34</v>
      </c>
      <c r="I3" s="6" t="s">
        <v>29</v>
      </c>
      <c r="J3" s="6" t="s">
        <v>56</v>
      </c>
      <c r="K3" s="6" t="s">
        <v>56</v>
      </c>
      <c r="L3" s="6" t="s">
        <v>56</v>
      </c>
      <c r="M3" s="6" t="s">
        <v>56</v>
      </c>
    </row>
    <row r="4" spans="1:13" s="5" customFormat="1" ht="90" x14ac:dyDescent="0.25">
      <c r="A4" s="50"/>
      <c r="B4" s="50"/>
      <c r="D4" s="7" t="str">
        <f>+$D$2&amp;D3</f>
        <v>3LacPro Rata Basic</v>
      </c>
      <c r="E4" s="29" t="str">
        <f>$D$2&amp;E3</f>
        <v>3LacPro Rata Super Top Up</v>
      </c>
      <c r="F4" s="29" t="str">
        <f>$D$2&amp;F3</f>
        <v>3LacPro Rata Critical Illness</v>
      </c>
      <c r="G4" s="7" t="str">
        <f>$G$2&amp;G3</f>
        <v>5lacPro Rata Basic</v>
      </c>
      <c r="H4" s="29" t="str">
        <f>$G$2&amp;H3</f>
        <v>5lacPro Rata Super Top Up</v>
      </c>
      <c r="I4" s="29" t="str">
        <f>$G$2&amp;I3</f>
        <v>5lacPro Rata Critical Illness</v>
      </c>
      <c r="J4" s="5" t="str">
        <f>J2&amp;J3</f>
        <v>3Lac &amp; 11LacPro Rata Additional Super Top Up</v>
      </c>
      <c r="K4" s="5" t="str">
        <f>K2&amp;K3</f>
        <v>3Lac &amp; 16LacPro Rata Additional Super Top Up</v>
      </c>
      <c r="L4" s="5" t="str">
        <f>L2&amp;L3</f>
        <v>5Lac &amp; 14LacPro Rata Additional Super Top Up</v>
      </c>
      <c r="M4" s="5" t="str">
        <f>M2&amp;M3</f>
        <v>5Lac &amp; 19LacPro Rata Additional Super Top Up</v>
      </c>
    </row>
    <row r="5" spans="1:13" s="2" customFormat="1" x14ac:dyDescent="0.25">
      <c r="A5" s="50"/>
      <c r="B5" s="50"/>
      <c r="C5" s="10"/>
      <c r="D5" s="9">
        <f>+Premium!B4</f>
        <v>16542</v>
      </c>
      <c r="E5" s="9">
        <f>Premium!B10</f>
        <v>6630</v>
      </c>
      <c r="F5" s="9">
        <f>Premium!B16</f>
        <v>13774</v>
      </c>
      <c r="G5" s="9">
        <f>+Premium!B5</f>
        <v>36771</v>
      </c>
      <c r="H5" s="9">
        <f>Premium!B11</f>
        <v>6630</v>
      </c>
      <c r="I5" s="9">
        <f>Premium!B16</f>
        <v>13774</v>
      </c>
      <c r="J5" s="9">
        <v>5023</v>
      </c>
      <c r="K5" s="9">
        <v>6229</v>
      </c>
      <c r="L5" s="9">
        <v>9530</v>
      </c>
      <c r="M5" s="9">
        <v>10892</v>
      </c>
    </row>
    <row r="6" spans="1:13" x14ac:dyDescent="0.25">
      <c r="A6" s="3">
        <v>44577</v>
      </c>
      <c r="B6" s="4">
        <f>_xlfn.DAYS($A$370,A6)+1</f>
        <v>365</v>
      </c>
      <c r="D6" s="8">
        <f>ROUND(+D$5/365*$B6,0)</f>
        <v>16542</v>
      </c>
      <c r="E6" s="8">
        <f>ROUND(+E$5/365*$B6,0)</f>
        <v>6630</v>
      </c>
      <c r="F6" s="8">
        <f>ROUND(+F$5/365*$B6,0)</f>
        <v>13774</v>
      </c>
      <c r="G6" s="8">
        <f>+ROUND(G$5/365*$B6,0)</f>
        <v>36771</v>
      </c>
      <c r="H6" s="8">
        <f>+ROUND(H$5/365*$B6,0)</f>
        <v>6630</v>
      </c>
      <c r="I6" s="8">
        <f>+ROUND(I$5/365*$B6,0)</f>
        <v>13774</v>
      </c>
      <c r="J6" s="8">
        <f>ROUND(+J$5/365*$B6,0)</f>
        <v>5023</v>
      </c>
      <c r="K6" s="8">
        <f>ROUND(+K$5/365*$B6,0)</f>
        <v>6229</v>
      </c>
      <c r="L6" s="8">
        <f>ROUND(+L$5/365*$B6,0)</f>
        <v>9530</v>
      </c>
      <c r="M6" s="8">
        <f>ROUND(+M$5/365*$B6,0)</f>
        <v>10892</v>
      </c>
    </row>
    <row r="7" spans="1:13" x14ac:dyDescent="0.25">
      <c r="A7" s="3">
        <v>44578</v>
      </c>
      <c r="B7" s="4">
        <f t="shared" ref="B7:B70" si="0">_xlfn.DAYS($A$370,A7)+1</f>
        <v>364</v>
      </c>
      <c r="D7" s="8">
        <f t="shared" ref="D7:F70" si="1">ROUND(+D$5/365*$B7,0)</f>
        <v>16497</v>
      </c>
      <c r="E7" s="8">
        <f t="shared" si="1"/>
        <v>6612</v>
      </c>
      <c r="F7" s="8">
        <f t="shared" si="1"/>
        <v>13736</v>
      </c>
      <c r="G7" s="8">
        <f t="shared" ref="G7:I70" si="2">+ROUND(G$5/365*$B7,0)</f>
        <v>36670</v>
      </c>
      <c r="H7" s="8">
        <f t="shared" si="2"/>
        <v>6612</v>
      </c>
      <c r="I7" s="8">
        <f t="shared" si="2"/>
        <v>13736</v>
      </c>
      <c r="J7" s="8">
        <f t="shared" ref="J7:M70" si="3">ROUND(+J$5/365*$B7,0)</f>
        <v>5009</v>
      </c>
      <c r="K7" s="8">
        <f t="shared" si="3"/>
        <v>6212</v>
      </c>
      <c r="L7" s="8">
        <f t="shared" si="3"/>
        <v>9504</v>
      </c>
      <c r="M7" s="8">
        <f t="shared" si="3"/>
        <v>10862</v>
      </c>
    </row>
    <row r="8" spans="1:13" x14ac:dyDescent="0.25">
      <c r="A8" s="3">
        <v>44579</v>
      </c>
      <c r="B8" s="4">
        <f t="shared" si="0"/>
        <v>363</v>
      </c>
      <c r="D8" s="8">
        <f t="shared" si="1"/>
        <v>16451</v>
      </c>
      <c r="E8" s="8">
        <f t="shared" si="1"/>
        <v>6594</v>
      </c>
      <c r="F8" s="8">
        <f t="shared" si="1"/>
        <v>13699</v>
      </c>
      <c r="G8" s="8">
        <f t="shared" si="2"/>
        <v>36570</v>
      </c>
      <c r="H8" s="8">
        <f t="shared" si="2"/>
        <v>6594</v>
      </c>
      <c r="I8" s="8">
        <f t="shared" si="2"/>
        <v>13699</v>
      </c>
      <c r="J8" s="8">
        <f t="shared" si="3"/>
        <v>4995</v>
      </c>
      <c r="K8" s="8">
        <f t="shared" si="3"/>
        <v>6195</v>
      </c>
      <c r="L8" s="8">
        <f t="shared" si="3"/>
        <v>9478</v>
      </c>
      <c r="M8" s="8">
        <f t="shared" si="3"/>
        <v>10832</v>
      </c>
    </row>
    <row r="9" spans="1:13" x14ac:dyDescent="0.25">
      <c r="A9" s="3">
        <v>44580</v>
      </c>
      <c r="B9" s="4">
        <f t="shared" si="0"/>
        <v>362</v>
      </c>
      <c r="D9" s="8">
        <f t="shared" si="1"/>
        <v>16406</v>
      </c>
      <c r="E9" s="8">
        <f t="shared" si="1"/>
        <v>6576</v>
      </c>
      <c r="F9" s="8">
        <f t="shared" si="1"/>
        <v>13661</v>
      </c>
      <c r="G9" s="8">
        <f t="shared" si="2"/>
        <v>36469</v>
      </c>
      <c r="H9" s="8">
        <f t="shared" si="2"/>
        <v>6576</v>
      </c>
      <c r="I9" s="8">
        <f t="shared" si="2"/>
        <v>13661</v>
      </c>
      <c r="J9" s="8">
        <f t="shared" si="3"/>
        <v>4982</v>
      </c>
      <c r="K9" s="8">
        <f t="shared" si="3"/>
        <v>6178</v>
      </c>
      <c r="L9" s="8">
        <f t="shared" si="3"/>
        <v>9452</v>
      </c>
      <c r="M9" s="8">
        <f t="shared" si="3"/>
        <v>10802</v>
      </c>
    </row>
    <row r="10" spans="1:13" x14ac:dyDescent="0.25">
      <c r="A10" s="3">
        <v>44581</v>
      </c>
      <c r="B10" s="4">
        <f t="shared" si="0"/>
        <v>361</v>
      </c>
      <c r="D10" s="8">
        <f t="shared" si="1"/>
        <v>16361</v>
      </c>
      <c r="E10" s="8">
        <f t="shared" si="1"/>
        <v>6557</v>
      </c>
      <c r="F10" s="8">
        <f t="shared" si="1"/>
        <v>13623</v>
      </c>
      <c r="G10" s="8">
        <f t="shared" si="2"/>
        <v>36368</v>
      </c>
      <c r="H10" s="8">
        <f t="shared" si="2"/>
        <v>6557</v>
      </c>
      <c r="I10" s="8">
        <f t="shared" si="2"/>
        <v>13623</v>
      </c>
      <c r="J10" s="8">
        <f t="shared" si="3"/>
        <v>4968</v>
      </c>
      <c r="K10" s="8">
        <f t="shared" si="3"/>
        <v>6161</v>
      </c>
      <c r="L10" s="8">
        <f t="shared" si="3"/>
        <v>9426</v>
      </c>
      <c r="M10" s="8">
        <f t="shared" si="3"/>
        <v>10773</v>
      </c>
    </row>
    <row r="11" spans="1:13" x14ac:dyDescent="0.25">
      <c r="A11" s="3">
        <v>44582</v>
      </c>
      <c r="B11" s="4">
        <f t="shared" si="0"/>
        <v>360</v>
      </c>
      <c r="D11" s="8">
        <f t="shared" si="1"/>
        <v>16315</v>
      </c>
      <c r="E11" s="8">
        <f t="shared" si="1"/>
        <v>6539</v>
      </c>
      <c r="F11" s="8">
        <f t="shared" si="1"/>
        <v>13585</v>
      </c>
      <c r="G11" s="8">
        <f t="shared" si="2"/>
        <v>36267</v>
      </c>
      <c r="H11" s="8">
        <f t="shared" si="2"/>
        <v>6539</v>
      </c>
      <c r="I11" s="8">
        <f t="shared" si="2"/>
        <v>13585</v>
      </c>
      <c r="J11" s="8">
        <f t="shared" si="3"/>
        <v>4954</v>
      </c>
      <c r="K11" s="8">
        <f t="shared" si="3"/>
        <v>6144</v>
      </c>
      <c r="L11" s="8">
        <f t="shared" si="3"/>
        <v>9399</v>
      </c>
      <c r="M11" s="8">
        <f t="shared" si="3"/>
        <v>10743</v>
      </c>
    </row>
    <row r="12" spans="1:13" x14ac:dyDescent="0.25">
      <c r="A12" s="3">
        <v>44583</v>
      </c>
      <c r="B12" s="4">
        <f t="shared" si="0"/>
        <v>359</v>
      </c>
      <c r="D12" s="8">
        <f t="shared" si="1"/>
        <v>16270</v>
      </c>
      <c r="E12" s="8">
        <f t="shared" si="1"/>
        <v>6521</v>
      </c>
      <c r="F12" s="8">
        <f t="shared" si="1"/>
        <v>13548</v>
      </c>
      <c r="G12" s="8">
        <f t="shared" si="2"/>
        <v>36167</v>
      </c>
      <c r="H12" s="8">
        <f t="shared" si="2"/>
        <v>6521</v>
      </c>
      <c r="I12" s="8">
        <f t="shared" si="2"/>
        <v>13548</v>
      </c>
      <c r="J12" s="8">
        <f t="shared" si="3"/>
        <v>4940</v>
      </c>
      <c r="K12" s="8">
        <f t="shared" si="3"/>
        <v>6127</v>
      </c>
      <c r="L12" s="8">
        <f t="shared" si="3"/>
        <v>9373</v>
      </c>
      <c r="M12" s="8">
        <f t="shared" si="3"/>
        <v>10713</v>
      </c>
    </row>
    <row r="13" spans="1:13" x14ac:dyDescent="0.25">
      <c r="A13" s="3">
        <v>44584</v>
      </c>
      <c r="B13" s="4">
        <f t="shared" si="0"/>
        <v>358</v>
      </c>
      <c r="D13" s="8">
        <f t="shared" si="1"/>
        <v>16225</v>
      </c>
      <c r="E13" s="8">
        <f t="shared" si="1"/>
        <v>6503</v>
      </c>
      <c r="F13" s="8">
        <f t="shared" si="1"/>
        <v>13510</v>
      </c>
      <c r="G13" s="8">
        <f t="shared" si="2"/>
        <v>36066</v>
      </c>
      <c r="H13" s="8">
        <f t="shared" si="2"/>
        <v>6503</v>
      </c>
      <c r="I13" s="8">
        <f t="shared" si="2"/>
        <v>13510</v>
      </c>
      <c r="J13" s="8">
        <f t="shared" si="3"/>
        <v>4927</v>
      </c>
      <c r="K13" s="8">
        <f t="shared" si="3"/>
        <v>6110</v>
      </c>
      <c r="L13" s="8">
        <f t="shared" si="3"/>
        <v>9347</v>
      </c>
      <c r="M13" s="8">
        <f t="shared" si="3"/>
        <v>10683</v>
      </c>
    </row>
    <row r="14" spans="1:13" x14ac:dyDescent="0.25">
      <c r="A14" s="3">
        <v>44585</v>
      </c>
      <c r="B14" s="4">
        <f t="shared" si="0"/>
        <v>357</v>
      </c>
      <c r="D14" s="8">
        <f t="shared" si="1"/>
        <v>16179</v>
      </c>
      <c r="E14" s="8">
        <f t="shared" si="1"/>
        <v>6485</v>
      </c>
      <c r="F14" s="8">
        <f t="shared" si="1"/>
        <v>13472</v>
      </c>
      <c r="G14" s="8">
        <f t="shared" si="2"/>
        <v>35965</v>
      </c>
      <c r="H14" s="8">
        <f t="shared" si="2"/>
        <v>6485</v>
      </c>
      <c r="I14" s="8">
        <f t="shared" si="2"/>
        <v>13472</v>
      </c>
      <c r="J14" s="8">
        <f t="shared" si="3"/>
        <v>4913</v>
      </c>
      <c r="K14" s="8">
        <f t="shared" si="3"/>
        <v>6092</v>
      </c>
      <c r="L14" s="8">
        <f t="shared" si="3"/>
        <v>9321</v>
      </c>
      <c r="M14" s="8">
        <f t="shared" si="3"/>
        <v>10653</v>
      </c>
    </row>
    <row r="15" spans="1:13" x14ac:dyDescent="0.25">
      <c r="A15" s="3">
        <v>44586</v>
      </c>
      <c r="B15" s="4">
        <f t="shared" si="0"/>
        <v>356</v>
      </c>
      <c r="D15" s="8">
        <f t="shared" si="1"/>
        <v>16134</v>
      </c>
      <c r="E15" s="8">
        <f t="shared" si="1"/>
        <v>6467</v>
      </c>
      <c r="F15" s="8">
        <f t="shared" si="1"/>
        <v>13434</v>
      </c>
      <c r="G15" s="8">
        <f t="shared" si="2"/>
        <v>35864</v>
      </c>
      <c r="H15" s="8">
        <f t="shared" si="2"/>
        <v>6467</v>
      </c>
      <c r="I15" s="8">
        <f t="shared" si="2"/>
        <v>13434</v>
      </c>
      <c r="J15" s="8">
        <f t="shared" si="3"/>
        <v>4899</v>
      </c>
      <c r="K15" s="8">
        <f t="shared" si="3"/>
        <v>6075</v>
      </c>
      <c r="L15" s="8">
        <f t="shared" si="3"/>
        <v>9295</v>
      </c>
      <c r="M15" s="8">
        <f t="shared" si="3"/>
        <v>10623</v>
      </c>
    </row>
    <row r="16" spans="1:13" x14ac:dyDescent="0.25">
      <c r="A16" s="3">
        <v>44587</v>
      </c>
      <c r="B16" s="4">
        <f t="shared" si="0"/>
        <v>355</v>
      </c>
      <c r="D16" s="8">
        <f t="shared" si="1"/>
        <v>16089</v>
      </c>
      <c r="E16" s="8">
        <f t="shared" si="1"/>
        <v>6448</v>
      </c>
      <c r="F16" s="8">
        <f t="shared" si="1"/>
        <v>13397</v>
      </c>
      <c r="G16" s="8">
        <f t="shared" si="2"/>
        <v>35764</v>
      </c>
      <c r="H16" s="8">
        <f t="shared" si="2"/>
        <v>6448</v>
      </c>
      <c r="I16" s="8">
        <f t="shared" si="2"/>
        <v>13397</v>
      </c>
      <c r="J16" s="8">
        <f t="shared" si="3"/>
        <v>4885</v>
      </c>
      <c r="K16" s="8">
        <f t="shared" si="3"/>
        <v>6058</v>
      </c>
      <c r="L16" s="8">
        <f t="shared" si="3"/>
        <v>9269</v>
      </c>
      <c r="M16" s="8">
        <f t="shared" si="3"/>
        <v>10594</v>
      </c>
    </row>
    <row r="17" spans="1:13" x14ac:dyDescent="0.25">
      <c r="A17" s="3">
        <v>44588</v>
      </c>
      <c r="B17" s="4">
        <f t="shared" si="0"/>
        <v>354</v>
      </c>
      <c r="D17" s="8">
        <f t="shared" si="1"/>
        <v>16043</v>
      </c>
      <c r="E17" s="8">
        <f t="shared" si="1"/>
        <v>6430</v>
      </c>
      <c r="F17" s="8">
        <f t="shared" si="1"/>
        <v>13359</v>
      </c>
      <c r="G17" s="8">
        <f t="shared" si="2"/>
        <v>35663</v>
      </c>
      <c r="H17" s="8">
        <f t="shared" si="2"/>
        <v>6430</v>
      </c>
      <c r="I17" s="8">
        <f t="shared" si="2"/>
        <v>13359</v>
      </c>
      <c r="J17" s="8">
        <f t="shared" si="3"/>
        <v>4872</v>
      </c>
      <c r="K17" s="8">
        <f t="shared" si="3"/>
        <v>6041</v>
      </c>
      <c r="L17" s="8">
        <f t="shared" si="3"/>
        <v>9243</v>
      </c>
      <c r="M17" s="8">
        <f t="shared" si="3"/>
        <v>10564</v>
      </c>
    </row>
    <row r="18" spans="1:13" x14ac:dyDescent="0.25">
      <c r="A18" s="3">
        <v>44589</v>
      </c>
      <c r="B18" s="4">
        <f t="shared" si="0"/>
        <v>353</v>
      </c>
      <c r="D18" s="8">
        <f t="shared" si="1"/>
        <v>15998</v>
      </c>
      <c r="E18" s="8">
        <f t="shared" si="1"/>
        <v>6412</v>
      </c>
      <c r="F18" s="8">
        <f t="shared" si="1"/>
        <v>13321</v>
      </c>
      <c r="G18" s="8">
        <f t="shared" si="2"/>
        <v>35562</v>
      </c>
      <c r="H18" s="8">
        <f t="shared" si="2"/>
        <v>6412</v>
      </c>
      <c r="I18" s="8">
        <f t="shared" si="2"/>
        <v>13321</v>
      </c>
      <c r="J18" s="8">
        <f t="shared" si="3"/>
        <v>4858</v>
      </c>
      <c r="K18" s="8">
        <f t="shared" si="3"/>
        <v>6024</v>
      </c>
      <c r="L18" s="8">
        <f t="shared" si="3"/>
        <v>9217</v>
      </c>
      <c r="M18" s="8">
        <f t="shared" si="3"/>
        <v>10534</v>
      </c>
    </row>
    <row r="19" spans="1:13" x14ac:dyDescent="0.25">
      <c r="A19" s="3">
        <v>44590</v>
      </c>
      <c r="B19" s="4">
        <f t="shared" si="0"/>
        <v>352</v>
      </c>
      <c r="D19" s="8">
        <f t="shared" si="1"/>
        <v>15953</v>
      </c>
      <c r="E19" s="8">
        <f t="shared" si="1"/>
        <v>6394</v>
      </c>
      <c r="F19" s="8">
        <f t="shared" si="1"/>
        <v>13283</v>
      </c>
      <c r="G19" s="8">
        <f t="shared" si="2"/>
        <v>35461</v>
      </c>
      <c r="H19" s="8">
        <f t="shared" si="2"/>
        <v>6394</v>
      </c>
      <c r="I19" s="8">
        <f t="shared" si="2"/>
        <v>13283</v>
      </c>
      <c r="J19" s="8">
        <f t="shared" si="3"/>
        <v>4844</v>
      </c>
      <c r="K19" s="8">
        <f t="shared" si="3"/>
        <v>6007</v>
      </c>
      <c r="L19" s="8">
        <f t="shared" si="3"/>
        <v>9191</v>
      </c>
      <c r="M19" s="8">
        <f t="shared" si="3"/>
        <v>10504</v>
      </c>
    </row>
    <row r="20" spans="1:13" x14ac:dyDescent="0.25">
      <c r="A20" s="3">
        <v>44591</v>
      </c>
      <c r="B20" s="4">
        <f t="shared" si="0"/>
        <v>351</v>
      </c>
      <c r="D20" s="8">
        <f t="shared" si="1"/>
        <v>15908</v>
      </c>
      <c r="E20" s="8">
        <f t="shared" si="1"/>
        <v>6376</v>
      </c>
      <c r="F20" s="8">
        <f t="shared" si="1"/>
        <v>13246</v>
      </c>
      <c r="G20" s="8">
        <f t="shared" si="2"/>
        <v>35361</v>
      </c>
      <c r="H20" s="8">
        <f t="shared" si="2"/>
        <v>6376</v>
      </c>
      <c r="I20" s="8">
        <f t="shared" si="2"/>
        <v>13246</v>
      </c>
      <c r="J20" s="8">
        <f t="shared" si="3"/>
        <v>4830</v>
      </c>
      <c r="K20" s="8">
        <f t="shared" si="3"/>
        <v>5990</v>
      </c>
      <c r="L20" s="8">
        <f t="shared" si="3"/>
        <v>9164</v>
      </c>
      <c r="M20" s="8">
        <f t="shared" si="3"/>
        <v>10474</v>
      </c>
    </row>
    <row r="21" spans="1:13" x14ac:dyDescent="0.25">
      <c r="A21" s="3">
        <v>44592</v>
      </c>
      <c r="B21" s="4">
        <f t="shared" si="0"/>
        <v>350</v>
      </c>
      <c r="D21" s="8">
        <f t="shared" si="1"/>
        <v>15862</v>
      </c>
      <c r="E21" s="8">
        <f t="shared" si="1"/>
        <v>6358</v>
      </c>
      <c r="F21" s="8">
        <f t="shared" si="1"/>
        <v>13208</v>
      </c>
      <c r="G21" s="8">
        <f t="shared" si="2"/>
        <v>35260</v>
      </c>
      <c r="H21" s="8">
        <f t="shared" si="2"/>
        <v>6358</v>
      </c>
      <c r="I21" s="8">
        <f t="shared" si="2"/>
        <v>13208</v>
      </c>
      <c r="J21" s="8">
        <f t="shared" si="3"/>
        <v>4817</v>
      </c>
      <c r="K21" s="8">
        <f t="shared" si="3"/>
        <v>5973</v>
      </c>
      <c r="L21" s="8">
        <f t="shared" si="3"/>
        <v>9138</v>
      </c>
      <c r="M21" s="8">
        <f t="shared" si="3"/>
        <v>10444</v>
      </c>
    </row>
    <row r="22" spans="1:13" x14ac:dyDescent="0.25">
      <c r="A22" s="3">
        <v>44593</v>
      </c>
      <c r="B22" s="4">
        <f t="shared" si="0"/>
        <v>349</v>
      </c>
      <c r="D22" s="8">
        <f t="shared" si="1"/>
        <v>15817</v>
      </c>
      <c r="E22" s="8">
        <f t="shared" si="1"/>
        <v>6339</v>
      </c>
      <c r="F22" s="8">
        <f t="shared" si="1"/>
        <v>13170</v>
      </c>
      <c r="G22" s="8">
        <f t="shared" si="2"/>
        <v>35159</v>
      </c>
      <c r="H22" s="8">
        <f t="shared" si="2"/>
        <v>6339</v>
      </c>
      <c r="I22" s="8">
        <f t="shared" si="2"/>
        <v>13170</v>
      </c>
      <c r="J22" s="8">
        <f t="shared" si="3"/>
        <v>4803</v>
      </c>
      <c r="K22" s="8">
        <f t="shared" si="3"/>
        <v>5956</v>
      </c>
      <c r="L22" s="8">
        <f t="shared" si="3"/>
        <v>9112</v>
      </c>
      <c r="M22" s="8">
        <f t="shared" si="3"/>
        <v>10415</v>
      </c>
    </row>
    <row r="23" spans="1:13" x14ac:dyDescent="0.25">
      <c r="A23" s="3">
        <v>44594</v>
      </c>
      <c r="B23" s="4">
        <f t="shared" si="0"/>
        <v>348</v>
      </c>
      <c r="D23" s="8">
        <f t="shared" si="1"/>
        <v>15772</v>
      </c>
      <c r="E23" s="8">
        <f t="shared" si="1"/>
        <v>6321</v>
      </c>
      <c r="F23" s="8">
        <f t="shared" si="1"/>
        <v>13132</v>
      </c>
      <c r="G23" s="8">
        <f t="shared" si="2"/>
        <v>35058</v>
      </c>
      <c r="H23" s="8">
        <f t="shared" si="2"/>
        <v>6321</v>
      </c>
      <c r="I23" s="8">
        <f t="shared" si="2"/>
        <v>13132</v>
      </c>
      <c r="J23" s="8">
        <f t="shared" si="3"/>
        <v>4789</v>
      </c>
      <c r="K23" s="8">
        <f t="shared" si="3"/>
        <v>5939</v>
      </c>
      <c r="L23" s="8">
        <f t="shared" si="3"/>
        <v>9086</v>
      </c>
      <c r="M23" s="8">
        <f t="shared" si="3"/>
        <v>10385</v>
      </c>
    </row>
    <row r="24" spans="1:13" x14ac:dyDescent="0.25">
      <c r="A24" s="3">
        <v>44595</v>
      </c>
      <c r="B24" s="4">
        <f t="shared" si="0"/>
        <v>347</v>
      </c>
      <c r="D24" s="8">
        <f t="shared" si="1"/>
        <v>15726</v>
      </c>
      <c r="E24" s="8">
        <f t="shared" si="1"/>
        <v>6303</v>
      </c>
      <c r="F24" s="8">
        <f t="shared" si="1"/>
        <v>13095</v>
      </c>
      <c r="G24" s="8">
        <f t="shared" si="2"/>
        <v>34958</v>
      </c>
      <c r="H24" s="8">
        <f t="shared" si="2"/>
        <v>6303</v>
      </c>
      <c r="I24" s="8">
        <f t="shared" si="2"/>
        <v>13095</v>
      </c>
      <c r="J24" s="8">
        <f t="shared" si="3"/>
        <v>4775</v>
      </c>
      <c r="K24" s="8">
        <f t="shared" si="3"/>
        <v>5922</v>
      </c>
      <c r="L24" s="8">
        <f t="shared" si="3"/>
        <v>9060</v>
      </c>
      <c r="M24" s="8">
        <f t="shared" si="3"/>
        <v>10355</v>
      </c>
    </row>
    <row r="25" spans="1:13" x14ac:dyDescent="0.25">
      <c r="A25" s="3">
        <v>44596</v>
      </c>
      <c r="B25" s="4">
        <f t="shared" si="0"/>
        <v>346</v>
      </c>
      <c r="D25" s="8">
        <f t="shared" si="1"/>
        <v>15681</v>
      </c>
      <c r="E25" s="8">
        <f t="shared" si="1"/>
        <v>6285</v>
      </c>
      <c r="F25" s="8">
        <f t="shared" si="1"/>
        <v>13057</v>
      </c>
      <c r="G25" s="8">
        <f t="shared" si="2"/>
        <v>34857</v>
      </c>
      <c r="H25" s="8">
        <f t="shared" si="2"/>
        <v>6285</v>
      </c>
      <c r="I25" s="8">
        <f t="shared" si="2"/>
        <v>13057</v>
      </c>
      <c r="J25" s="8">
        <f t="shared" si="3"/>
        <v>4762</v>
      </c>
      <c r="K25" s="8">
        <f t="shared" si="3"/>
        <v>5905</v>
      </c>
      <c r="L25" s="8">
        <f t="shared" si="3"/>
        <v>9034</v>
      </c>
      <c r="M25" s="8">
        <f t="shared" si="3"/>
        <v>10325</v>
      </c>
    </row>
    <row r="26" spans="1:13" x14ac:dyDescent="0.25">
      <c r="A26" s="3">
        <v>44597</v>
      </c>
      <c r="B26" s="4">
        <f t="shared" si="0"/>
        <v>345</v>
      </c>
      <c r="D26" s="8">
        <f t="shared" si="1"/>
        <v>15636</v>
      </c>
      <c r="E26" s="8">
        <f t="shared" si="1"/>
        <v>6267</v>
      </c>
      <c r="F26" s="8">
        <f t="shared" si="1"/>
        <v>13019</v>
      </c>
      <c r="G26" s="8">
        <f t="shared" si="2"/>
        <v>34756</v>
      </c>
      <c r="H26" s="8">
        <f t="shared" si="2"/>
        <v>6267</v>
      </c>
      <c r="I26" s="8">
        <f t="shared" si="2"/>
        <v>13019</v>
      </c>
      <c r="J26" s="8">
        <f t="shared" si="3"/>
        <v>4748</v>
      </c>
      <c r="K26" s="8">
        <f t="shared" si="3"/>
        <v>5888</v>
      </c>
      <c r="L26" s="8">
        <f t="shared" si="3"/>
        <v>9008</v>
      </c>
      <c r="M26" s="8">
        <f t="shared" si="3"/>
        <v>10295</v>
      </c>
    </row>
    <row r="27" spans="1:13" x14ac:dyDescent="0.25">
      <c r="A27" s="3">
        <v>44598</v>
      </c>
      <c r="B27" s="4">
        <f t="shared" si="0"/>
        <v>344</v>
      </c>
      <c r="D27" s="8">
        <f t="shared" si="1"/>
        <v>15590</v>
      </c>
      <c r="E27" s="8">
        <f t="shared" si="1"/>
        <v>6249</v>
      </c>
      <c r="F27" s="8">
        <f t="shared" si="1"/>
        <v>12982</v>
      </c>
      <c r="G27" s="8">
        <f t="shared" si="2"/>
        <v>34655</v>
      </c>
      <c r="H27" s="8">
        <f t="shared" si="2"/>
        <v>6249</v>
      </c>
      <c r="I27" s="8">
        <f t="shared" si="2"/>
        <v>12982</v>
      </c>
      <c r="J27" s="8">
        <f t="shared" si="3"/>
        <v>4734</v>
      </c>
      <c r="K27" s="8">
        <f t="shared" si="3"/>
        <v>5871</v>
      </c>
      <c r="L27" s="8">
        <f t="shared" si="3"/>
        <v>8982</v>
      </c>
      <c r="M27" s="8">
        <f t="shared" si="3"/>
        <v>10265</v>
      </c>
    </row>
    <row r="28" spans="1:13" x14ac:dyDescent="0.25">
      <c r="A28" s="3">
        <v>44599</v>
      </c>
      <c r="B28" s="4">
        <f t="shared" si="0"/>
        <v>343</v>
      </c>
      <c r="D28" s="8">
        <f t="shared" si="1"/>
        <v>15545</v>
      </c>
      <c r="E28" s="8">
        <f t="shared" si="1"/>
        <v>6230</v>
      </c>
      <c r="F28" s="8">
        <f t="shared" si="1"/>
        <v>12944</v>
      </c>
      <c r="G28" s="8">
        <f t="shared" si="2"/>
        <v>34555</v>
      </c>
      <c r="H28" s="8">
        <f t="shared" si="2"/>
        <v>6230</v>
      </c>
      <c r="I28" s="8">
        <f t="shared" si="2"/>
        <v>12944</v>
      </c>
      <c r="J28" s="8">
        <f t="shared" si="3"/>
        <v>4720</v>
      </c>
      <c r="K28" s="8">
        <f t="shared" si="3"/>
        <v>5854</v>
      </c>
      <c r="L28" s="8">
        <f t="shared" si="3"/>
        <v>8956</v>
      </c>
      <c r="M28" s="8">
        <f t="shared" si="3"/>
        <v>10235</v>
      </c>
    </row>
    <row r="29" spans="1:13" x14ac:dyDescent="0.25">
      <c r="A29" s="3">
        <v>44600</v>
      </c>
      <c r="B29" s="4">
        <f t="shared" si="0"/>
        <v>342</v>
      </c>
      <c r="D29" s="8">
        <f t="shared" si="1"/>
        <v>15500</v>
      </c>
      <c r="E29" s="8">
        <f t="shared" si="1"/>
        <v>6212</v>
      </c>
      <c r="F29" s="8">
        <f t="shared" si="1"/>
        <v>12906</v>
      </c>
      <c r="G29" s="8">
        <f t="shared" si="2"/>
        <v>34454</v>
      </c>
      <c r="H29" s="8">
        <f t="shared" si="2"/>
        <v>6212</v>
      </c>
      <c r="I29" s="8">
        <f t="shared" si="2"/>
        <v>12906</v>
      </c>
      <c r="J29" s="8">
        <f t="shared" si="3"/>
        <v>4706</v>
      </c>
      <c r="K29" s="8">
        <f t="shared" si="3"/>
        <v>5836</v>
      </c>
      <c r="L29" s="8">
        <f t="shared" si="3"/>
        <v>8929</v>
      </c>
      <c r="M29" s="8">
        <f t="shared" si="3"/>
        <v>10206</v>
      </c>
    </row>
    <row r="30" spans="1:13" x14ac:dyDescent="0.25">
      <c r="A30" s="3">
        <v>44601</v>
      </c>
      <c r="B30" s="4">
        <f t="shared" si="0"/>
        <v>341</v>
      </c>
      <c r="D30" s="8">
        <f t="shared" si="1"/>
        <v>15454</v>
      </c>
      <c r="E30" s="8">
        <f t="shared" si="1"/>
        <v>6194</v>
      </c>
      <c r="F30" s="8">
        <f t="shared" si="1"/>
        <v>12868</v>
      </c>
      <c r="G30" s="8">
        <f t="shared" si="2"/>
        <v>34353</v>
      </c>
      <c r="H30" s="8">
        <f t="shared" si="2"/>
        <v>6194</v>
      </c>
      <c r="I30" s="8">
        <f t="shared" si="2"/>
        <v>12868</v>
      </c>
      <c r="J30" s="8">
        <f t="shared" si="3"/>
        <v>4693</v>
      </c>
      <c r="K30" s="8">
        <f t="shared" si="3"/>
        <v>5819</v>
      </c>
      <c r="L30" s="8">
        <f t="shared" si="3"/>
        <v>8903</v>
      </c>
      <c r="M30" s="8">
        <f t="shared" si="3"/>
        <v>10176</v>
      </c>
    </row>
    <row r="31" spans="1:13" x14ac:dyDescent="0.25">
      <c r="A31" s="3">
        <v>44602</v>
      </c>
      <c r="B31" s="4">
        <f t="shared" si="0"/>
        <v>340</v>
      </c>
      <c r="D31" s="8">
        <f t="shared" si="1"/>
        <v>15409</v>
      </c>
      <c r="E31" s="8">
        <f t="shared" si="1"/>
        <v>6176</v>
      </c>
      <c r="F31" s="8">
        <f t="shared" si="1"/>
        <v>12831</v>
      </c>
      <c r="G31" s="8">
        <f t="shared" si="2"/>
        <v>34252</v>
      </c>
      <c r="H31" s="8">
        <f t="shared" si="2"/>
        <v>6176</v>
      </c>
      <c r="I31" s="8">
        <f t="shared" si="2"/>
        <v>12831</v>
      </c>
      <c r="J31" s="8">
        <f t="shared" si="3"/>
        <v>4679</v>
      </c>
      <c r="K31" s="8">
        <f t="shared" si="3"/>
        <v>5802</v>
      </c>
      <c r="L31" s="8">
        <f t="shared" si="3"/>
        <v>8877</v>
      </c>
      <c r="M31" s="8">
        <f t="shared" si="3"/>
        <v>10146</v>
      </c>
    </row>
    <row r="32" spans="1:13" x14ac:dyDescent="0.25">
      <c r="A32" s="3">
        <v>44603</v>
      </c>
      <c r="B32" s="4">
        <f t="shared" si="0"/>
        <v>339</v>
      </c>
      <c r="D32" s="8">
        <f t="shared" si="1"/>
        <v>15364</v>
      </c>
      <c r="E32" s="8">
        <f t="shared" si="1"/>
        <v>6158</v>
      </c>
      <c r="F32" s="8">
        <f t="shared" si="1"/>
        <v>12793</v>
      </c>
      <c r="G32" s="8">
        <f t="shared" si="2"/>
        <v>34152</v>
      </c>
      <c r="H32" s="8">
        <f t="shared" si="2"/>
        <v>6158</v>
      </c>
      <c r="I32" s="8">
        <f t="shared" si="2"/>
        <v>12793</v>
      </c>
      <c r="J32" s="8">
        <f t="shared" si="3"/>
        <v>4665</v>
      </c>
      <c r="K32" s="8">
        <f t="shared" si="3"/>
        <v>5785</v>
      </c>
      <c r="L32" s="8">
        <f t="shared" si="3"/>
        <v>8851</v>
      </c>
      <c r="M32" s="8">
        <f t="shared" si="3"/>
        <v>10116</v>
      </c>
    </row>
    <row r="33" spans="1:13" x14ac:dyDescent="0.25">
      <c r="A33" s="3">
        <v>44604</v>
      </c>
      <c r="B33" s="4">
        <f t="shared" si="0"/>
        <v>338</v>
      </c>
      <c r="D33" s="8">
        <f t="shared" si="1"/>
        <v>15318</v>
      </c>
      <c r="E33" s="8">
        <f t="shared" si="1"/>
        <v>6140</v>
      </c>
      <c r="F33" s="8">
        <f t="shared" si="1"/>
        <v>12755</v>
      </c>
      <c r="G33" s="8">
        <f t="shared" si="2"/>
        <v>34051</v>
      </c>
      <c r="H33" s="8">
        <f t="shared" si="2"/>
        <v>6140</v>
      </c>
      <c r="I33" s="8">
        <f t="shared" si="2"/>
        <v>12755</v>
      </c>
      <c r="J33" s="8">
        <f t="shared" si="3"/>
        <v>4651</v>
      </c>
      <c r="K33" s="8">
        <f t="shared" si="3"/>
        <v>5768</v>
      </c>
      <c r="L33" s="8">
        <f t="shared" si="3"/>
        <v>8825</v>
      </c>
      <c r="M33" s="8">
        <f t="shared" si="3"/>
        <v>10086</v>
      </c>
    </row>
    <row r="34" spans="1:13" x14ac:dyDescent="0.25">
      <c r="A34" s="3">
        <v>44605</v>
      </c>
      <c r="B34" s="4">
        <f t="shared" si="0"/>
        <v>337</v>
      </c>
      <c r="D34" s="8">
        <f t="shared" si="1"/>
        <v>15273</v>
      </c>
      <c r="E34" s="8">
        <f t="shared" si="1"/>
        <v>6121</v>
      </c>
      <c r="F34" s="8">
        <f t="shared" si="1"/>
        <v>12717</v>
      </c>
      <c r="G34" s="8">
        <f t="shared" si="2"/>
        <v>33950</v>
      </c>
      <c r="H34" s="8">
        <f t="shared" si="2"/>
        <v>6121</v>
      </c>
      <c r="I34" s="8">
        <f t="shared" si="2"/>
        <v>12717</v>
      </c>
      <c r="J34" s="8">
        <f t="shared" si="3"/>
        <v>4638</v>
      </c>
      <c r="K34" s="8">
        <f t="shared" si="3"/>
        <v>5751</v>
      </c>
      <c r="L34" s="8">
        <f t="shared" si="3"/>
        <v>8799</v>
      </c>
      <c r="M34" s="8">
        <f t="shared" si="3"/>
        <v>10056</v>
      </c>
    </row>
    <row r="35" spans="1:13" x14ac:dyDescent="0.25">
      <c r="A35" s="3">
        <v>44606</v>
      </c>
      <c r="B35" s="4">
        <f t="shared" si="0"/>
        <v>336</v>
      </c>
      <c r="D35" s="8">
        <f t="shared" si="1"/>
        <v>15228</v>
      </c>
      <c r="E35" s="8">
        <f t="shared" si="1"/>
        <v>6103</v>
      </c>
      <c r="F35" s="8">
        <f t="shared" si="1"/>
        <v>12680</v>
      </c>
      <c r="G35" s="8">
        <f t="shared" si="2"/>
        <v>33849</v>
      </c>
      <c r="H35" s="8">
        <f t="shared" si="2"/>
        <v>6103</v>
      </c>
      <c r="I35" s="8">
        <f t="shared" si="2"/>
        <v>12680</v>
      </c>
      <c r="J35" s="8">
        <f t="shared" si="3"/>
        <v>4624</v>
      </c>
      <c r="K35" s="8">
        <f t="shared" si="3"/>
        <v>5734</v>
      </c>
      <c r="L35" s="8">
        <f t="shared" si="3"/>
        <v>8773</v>
      </c>
      <c r="M35" s="8">
        <f t="shared" si="3"/>
        <v>10027</v>
      </c>
    </row>
    <row r="36" spans="1:13" x14ac:dyDescent="0.25">
      <c r="A36" s="3">
        <v>44607</v>
      </c>
      <c r="B36" s="4">
        <f t="shared" si="0"/>
        <v>335</v>
      </c>
      <c r="D36" s="8">
        <f t="shared" si="1"/>
        <v>15182</v>
      </c>
      <c r="E36" s="8">
        <f t="shared" si="1"/>
        <v>6085</v>
      </c>
      <c r="F36" s="8">
        <f t="shared" si="1"/>
        <v>12642</v>
      </c>
      <c r="G36" s="8">
        <f t="shared" si="2"/>
        <v>33749</v>
      </c>
      <c r="H36" s="8">
        <f t="shared" si="2"/>
        <v>6085</v>
      </c>
      <c r="I36" s="8">
        <f t="shared" si="2"/>
        <v>12642</v>
      </c>
      <c r="J36" s="8">
        <f t="shared" si="3"/>
        <v>4610</v>
      </c>
      <c r="K36" s="8">
        <f t="shared" si="3"/>
        <v>5717</v>
      </c>
      <c r="L36" s="8">
        <f t="shared" si="3"/>
        <v>8747</v>
      </c>
      <c r="M36" s="8">
        <f t="shared" si="3"/>
        <v>9997</v>
      </c>
    </row>
    <row r="37" spans="1:13" x14ac:dyDescent="0.25">
      <c r="A37" s="3">
        <v>44608</v>
      </c>
      <c r="B37" s="4">
        <f t="shared" si="0"/>
        <v>334</v>
      </c>
      <c r="D37" s="8">
        <f t="shared" si="1"/>
        <v>15137</v>
      </c>
      <c r="E37" s="8">
        <f t="shared" si="1"/>
        <v>6067</v>
      </c>
      <c r="F37" s="8">
        <f t="shared" si="1"/>
        <v>12604</v>
      </c>
      <c r="G37" s="8">
        <f t="shared" si="2"/>
        <v>33648</v>
      </c>
      <c r="H37" s="8">
        <f t="shared" si="2"/>
        <v>6067</v>
      </c>
      <c r="I37" s="8">
        <f t="shared" si="2"/>
        <v>12604</v>
      </c>
      <c r="J37" s="8">
        <f t="shared" si="3"/>
        <v>4596</v>
      </c>
      <c r="K37" s="8">
        <f t="shared" si="3"/>
        <v>5700</v>
      </c>
      <c r="L37" s="8">
        <f t="shared" si="3"/>
        <v>8721</v>
      </c>
      <c r="M37" s="8">
        <f t="shared" si="3"/>
        <v>9967</v>
      </c>
    </row>
    <row r="38" spans="1:13" x14ac:dyDescent="0.25">
      <c r="A38" s="3">
        <v>44609</v>
      </c>
      <c r="B38" s="4">
        <f t="shared" si="0"/>
        <v>333</v>
      </c>
      <c r="D38" s="8">
        <f t="shared" si="1"/>
        <v>15092</v>
      </c>
      <c r="E38" s="8">
        <f t="shared" si="1"/>
        <v>6049</v>
      </c>
      <c r="F38" s="8">
        <f t="shared" si="1"/>
        <v>12566</v>
      </c>
      <c r="G38" s="8">
        <f t="shared" si="2"/>
        <v>33547</v>
      </c>
      <c r="H38" s="8">
        <f t="shared" si="2"/>
        <v>6049</v>
      </c>
      <c r="I38" s="8">
        <f t="shared" si="2"/>
        <v>12566</v>
      </c>
      <c r="J38" s="8">
        <f t="shared" si="3"/>
        <v>4583</v>
      </c>
      <c r="K38" s="8">
        <f t="shared" si="3"/>
        <v>5683</v>
      </c>
      <c r="L38" s="8">
        <f t="shared" si="3"/>
        <v>8694</v>
      </c>
      <c r="M38" s="8">
        <f t="shared" si="3"/>
        <v>9937</v>
      </c>
    </row>
    <row r="39" spans="1:13" x14ac:dyDescent="0.25">
      <c r="A39" s="3">
        <v>44610</v>
      </c>
      <c r="B39" s="4">
        <f t="shared" si="0"/>
        <v>332</v>
      </c>
      <c r="D39" s="8">
        <f t="shared" si="1"/>
        <v>15046</v>
      </c>
      <c r="E39" s="8">
        <f t="shared" si="1"/>
        <v>6031</v>
      </c>
      <c r="F39" s="8">
        <f t="shared" si="1"/>
        <v>12529</v>
      </c>
      <c r="G39" s="8">
        <f t="shared" si="2"/>
        <v>33446</v>
      </c>
      <c r="H39" s="8">
        <f t="shared" si="2"/>
        <v>6031</v>
      </c>
      <c r="I39" s="8">
        <f t="shared" si="2"/>
        <v>12529</v>
      </c>
      <c r="J39" s="8">
        <f t="shared" si="3"/>
        <v>4569</v>
      </c>
      <c r="K39" s="8">
        <f t="shared" si="3"/>
        <v>5666</v>
      </c>
      <c r="L39" s="8">
        <f t="shared" si="3"/>
        <v>8668</v>
      </c>
      <c r="M39" s="8">
        <f t="shared" si="3"/>
        <v>9907</v>
      </c>
    </row>
    <row r="40" spans="1:13" x14ac:dyDescent="0.25">
      <c r="A40" s="3">
        <v>44611</v>
      </c>
      <c r="B40" s="4">
        <f t="shared" si="0"/>
        <v>331</v>
      </c>
      <c r="D40" s="8">
        <f t="shared" si="1"/>
        <v>15001</v>
      </c>
      <c r="E40" s="8">
        <f t="shared" si="1"/>
        <v>6012</v>
      </c>
      <c r="F40" s="8">
        <f t="shared" si="1"/>
        <v>12491</v>
      </c>
      <c r="G40" s="8">
        <f t="shared" si="2"/>
        <v>33346</v>
      </c>
      <c r="H40" s="8">
        <f t="shared" si="2"/>
        <v>6012</v>
      </c>
      <c r="I40" s="8">
        <f t="shared" si="2"/>
        <v>12491</v>
      </c>
      <c r="J40" s="8">
        <f t="shared" si="3"/>
        <v>4555</v>
      </c>
      <c r="K40" s="8">
        <f t="shared" si="3"/>
        <v>5649</v>
      </c>
      <c r="L40" s="8">
        <f t="shared" si="3"/>
        <v>8642</v>
      </c>
      <c r="M40" s="8">
        <f t="shared" si="3"/>
        <v>9877</v>
      </c>
    </row>
    <row r="41" spans="1:13" x14ac:dyDescent="0.25">
      <c r="A41" s="3">
        <v>44612</v>
      </c>
      <c r="B41" s="4">
        <f t="shared" si="0"/>
        <v>330</v>
      </c>
      <c r="D41" s="8">
        <f t="shared" si="1"/>
        <v>14956</v>
      </c>
      <c r="E41" s="8">
        <f t="shared" si="1"/>
        <v>5994</v>
      </c>
      <c r="F41" s="8">
        <f t="shared" si="1"/>
        <v>12453</v>
      </c>
      <c r="G41" s="8">
        <f t="shared" si="2"/>
        <v>33245</v>
      </c>
      <c r="H41" s="8">
        <f t="shared" si="2"/>
        <v>5994</v>
      </c>
      <c r="I41" s="8">
        <f t="shared" si="2"/>
        <v>12453</v>
      </c>
      <c r="J41" s="8">
        <f t="shared" si="3"/>
        <v>4541</v>
      </c>
      <c r="K41" s="8">
        <f t="shared" si="3"/>
        <v>5632</v>
      </c>
      <c r="L41" s="8">
        <f t="shared" si="3"/>
        <v>8616</v>
      </c>
      <c r="M41" s="8">
        <f t="shared" si="3"/>
        <v>9848</v>
      </c>
    </row>
    <row r="42" spans="1:13" x14ac:dyDescent="0.25">
      <c r="A42" s="3">
        <v>44613</v>
      </c>
      <c r="B42" s="4">
        <f t="shared" si="0"/>
        <v>329</v>
      </c>
      <c r="D42" s="8">
        <f t="shared" si="1"/>
        <v>14910</v>
      </c>
      <c r="E42" s="8">
        <f t="shared" si="1"/>
        <v>5976</v>
      </c>
      <c r="F42" s="8">
        <f t="shared" si="1"/>
        <v>12415</v>
      </c>
      <c r="G42" s="8">
        <f t="shared" si="2"/>
        <v>33144</v>
      </c>
      <c r="H42" s="8">
        <f t="shared" si="2"/>
        <v>5976</v>
      </c>
      <c r="I42" s="8">
        <f t="shared" si="2"/>
        <v>12415</v>
      </c>
      <c r="J42" s="8">
        <f t="shared" si="3"/>
        <v>4528</v>
      </c>
      <c r="K42" s="8">
        <f t="shared" si="3"/>
        <v>5615</v>
      </c>
      <c r="L42" s="8">
        <f t="shared" si="3"/>
        <v>8590</v>
      </c>
      <c r="M42" s="8">
        <f t="shared" si="3"/>
        <v>9818</v>
      </c>
    </row>
    <row r="43" spans="1:13" x14ac:dyDescent="0.25">
      <c r="A43" s="3">
        <v>44614</v>
      </c>
      <c r="B43" s="4">
        <f t="shared" si="0"/>
        <v>328</v>
      </c>
      <c r="D43" s="8">
        <f t="shared" si="1"/>
        <v>14865</v>
      </c>
      <c r="E43" s="8">
        <f t="shared" si="1"/>
        <v>5958</v>
      </c>
      <c r="F43" s="8">
        <f t="shared" si="1"/>
        <v>12378</v>
      </c>
      <c r="G43" s="8">
        <f t="shared" si="2"/>
        <v>33044</v>
      </c>
      <c r="H43" s="8">
        <f t="shared" si="2"/>
        <v>5958</v>
      </c>
      <c r="I43" s="8">
        <f t="shared" si="2"/>
        <v>12378</v>
      </c>
      <c r="J43" s="8">
        <f t="shared" si="3"/>
        <v>4514</v>
      </c>
      <c r="K43" s="8">
        <f t="shared" si="3"/>
        <v>5598</v>
      </c>
      <c r="L43" s="8">
        <f t="shared" si="3"/>
        <v>8564</v>
      </c>
      <c r="M43" s="8">
        <f t="shared" si="3"/>
        <v>9788</v>
      </c>
    </row>
    <row r="44" spans="1:13" x14ac:dyDescent="0.25">
      <c r="A44" s="3">
        <v>44615</v>
      </c>
      <c r="B44" s="4">
        <f t="shared" si="0"/>
        <v>327</v>
      </c>
      <c r="D44" s="8">
        <f t="shared" si="1"/>
        <v>14820</v>
      </c>
      <c r="E44" s="8">
        <f t="shared" si="1"/>
        <v>5940</v>
      </c>
      <c r="F44" s="8">
        <f t="shared" si="1"/>
        <v>12340</v>
      </c>
      <c r="G44" s="8">
        <f t="shared" si="2"/>
        <v>32943</v>
      </c>
      <c r="H44" s="8">
        <f t="shared" si="2"/>
        <v>5940</v>
      </c>
      <c r="I44" s="8">
        <f t="shared" si="2"/>
        <v>12340</v>
      </c>
      <c r="J44" s="8">
        <f t="shared" si="3"/>
        <v>4500</v>
      </c>
      <c r="K44" s="8">
        <f t="shared" si="3"/>
        <v>5581</v>
      </c>
      <c r="L44" s="8">
        <f t="shared" si="3"/>
        <v>8538</v>
      </c>
      <c r="M44" s="8">
        <f t="shared" si="3"/>
        <v>9758</v>
      </c>
    </row>
    <row r="45" spans="1:13" x14ac:dyDescent="0.25">
      <c r="A45" s="3">
        <v>44616</v>
      </c>
      <c r="B45" s="4">
        <f t="shared" si="0"/>
        <v>326</v>
      </c>
      <c r="D45" s="8">
        <f t="shared" si="1"/>
        <v>14774</v>
      </c>
      <c r="E45" s="8">
        <f t="shared" si="1"/>
        <v>5922</v>
      </c>
      <c r="F45" s="8">
        <f t="shared" si="1"/>
        <v>12302</v>
      </c>
      <c r="G45" s="8">
        <f t="shared" si="2"/>
        <v>32842</v>
      </c>
      <c r="H45" s="8">
        <f t="shared" si="2"/>
        <v>5922</v>
      </c>
      <c r="I45" s="8">
        <f t="shared" si="2"/>
        <v>12302</v>
      </c>
      <c r="J45" s="8">
        <f t="shared" si="3"/>
        <v>4486</v>
      </c>
      <c r="K45" s="8">
        <f t="shared" si="3"/>
        <v>5563</v>
      </c>
      <c r="L45" s="8">
        <f t="shared" si="3"/>
        <v>8512</v>
      </c>
      <c r="M45" s="8">
        <f t="shared" si="3"/>
        <v>9728</v>
      </c>
    </row>
    <row r="46" spans="1:13" x14ac:dyDescent="0.25">
      <c r="A46" s="3">
        <v>44617</v>
      </c>
      <c r="B46" s="4">
        <f t="shared" si="0"/>
        <v>325</v>
      </c>
      <c r="D46" s="8">
        <f t="shared" si="1"/>
        <v>14729</v>
      </c>
      <c r="E46" s="8">
        <f t="shared" si="1"/>
        <v>5903</v>
      </c>
      <c r="F46" s="8">
        <f t="shared" si="1"/>
        <v>12265</v>
      </c>
      <c r="G46" s="8">
        <f t="shared" si="2"/>
        <v>32741</v>
      </c>
      <c r="H46" s="8">
        <f t="shared" si="2"/>
        <v>5903</v>
      </c>
      <c r="I46" s="8">
        <f t="shared" si="2"/>
        <v>12265</v>
      </c>
      <c r="J46" s="8">
        <f t="shared" si="3"/>
        <v>4473</v>
      </c>
      <c r="K46" s="8">
        <f t="shared" si="3"/>
        <v>5546</v>
      </c>
      <c r="L46" s="8">
        <f t="shared" si="3"/>
        <v>8486</v>
      </c>
      <c r="M46" s="8">
        <f t="shared" si="3"/>
        <v>9698</v>
      </c>
    </row>
    <row r="47" spans="1:13" x14ac:dyDescent="0.25">
      <c r="A47" s="3">
        <v>44618</v>
      </c>
      <c r="B47" s="4">
        <f t="shared" si="0"/>
        <v>324</v>
      </c>
      <c r="D47" s="8">
        <f t="shared" si="1"/>
        <v>14684</v>
      </c>
      <c r="E47" s="8">
        <f t="shared" si="1"/>
        <v>5885</v>
      </c>
      <c r="F47" s="8">
        <f t="shared" si="1"/>
        <v>12227</v>
      </c>
      <c r="G47" s="8">
        <f t="shared" si="2"/>
        <v>32641</v>
      </c>
      <c r="H47" s="8">
        <f t="shared" si="2"/>
        <v>5885</v>
      </c>
      <c r="I47" s="8">
        <f t="shared" si="2"/>
        <v>12227</v>
      </c>
      <c r="J47" s="8">
        <f t="shared" si="3"/>
        <v>4459</v>
      </c>
      <c r="K47" s="8">
        <f t="shared" si="3"/>
        <v>5529</v>
      </c>
      <c r="L47" s="8">
        <f t="shared" si="3"/>
        <v>8460</v>
      </c>
      <c r="M47" s="8">
        <f t="shared" si="3"/>
        <v>9669</v>
      </c>
    </row>
    <row r="48" spans="1:13" x14ac:dyDescent="0.25">
      <c r="A48" s="3">
        <v>44619</v>
      </c>
      <c r="B48" s="4">
        <f t="shared" si="0"/>
        <v>323</v>
      </c>
      <c r="D48" s="8">
        <f t="shared" si="1"/>
        <v>14639</v>
      </c>
      <c r="E48" s="8">
        <f t="shared" si="1"/>
        <v>5867</v>
      </c>
      <c r="F48" s="8">
        <f t="shared" si="1"/>
        <v>12189</v>
      </c>
      <c r="G48" s="8">
        <f t="shared" si="2"/>
        <v>32540</v>
      </c>
      <c r="H48" s="8">
        <f t="shared" si="2"/>
        <v>5867</v>
      </c>
      <c r="I48" s="8">
        <f t="shared" si="2"/>
        <v>12189</v>
      </c>
      <c r="J48" s="8">
        <f t="shared" si="3"/>
        <v>4445</v>
      </c>
      <c r="K48" s="8">
        <f t="shared" si="3"/>
        <v>5512</v>
      </c>
      <c r="L48" s="8">
        <f t="shared" si="3"/>
        <v>8433</v>
      </c>
      <c r="M48" s="8">
        <f t="shared" si="3"/>
        <v>9639</v>
      </c>
    </row>
    <row r="49" spans="1:13" x14ac:dyDescent="0.25">
      <c r="A49" s="3">
        <v>44620</v>
      </c>
      <c r="B49" s="4">
        <f t="shared" si="0"/>
        <v>322</v>
      </c>
      <c r="D49" s="8">
        <f t="shared" si="1"/>
        <v>14593</v>
      </c>
      <c r="E49" s="8">
        <f t="shared" si="1"/>
        <v>5849</v>
      </c>
      <c r="F49" s="8">
        <f t="shared" si="1"/>
        <v>12151</v>
      </c>
      <c r="G49" s="8">
        <f t="shared" si="2"/>
        <v>32439</v>
      </c>
      <c r="H49" s="8">
        <f t="shared" si="2"/>
        <v>5849</v>
      </c>
      <c r="I49" s="8">
        <f t="shared" si="2"/>
        <v>12151</v>
      </c>
      <c r="J49" s="8">
        <f t="shared" si="3"/>
        <v>4431</v>
      </c>
      <c r="K49" s="8">
        <f t="shared" si="3"/>
        <v>5495</v>
      </c>
      <c r="L49" s="8">
        <f t="shared" si="3"/>
        <v>8407</v>
      </c>
      <c r="M49" s="8">
        <f t="shared" si="3"/>
        <v>9609</v>
      </c>
    </row>
    <row r="50" spans="1:13" x14ac:dyDescent="0.25">
      <c r="A50" s="3">
        <v>44621</v>
      </c>
      <c r="B50" s="4">
        <f t="shared" si="0"/>
        <v>321</v>
      </c>
      <c r="D50" s="8">
        <f t="shared" si="1"/>
        <v>14548</v>
      </c>
      <c r="E50" s="8">
        <f t="shared" si="1"/>
        <v>5831</v>
      </c>
      <c r="F50" s="8">
        <f t="shared" si="1"/>
        <v>12114</v>
      </c>
      <c r="G50" s="8">
        <f t="shared" si="2"/>
        <v>32338</v>
      </c>
      <c r="H50" s="8">
        <f t="shared" si="2"/>
        <v>5831</v>
      </c>
      <c r="I50" s="8">
        <f t="shared" si="2"/>
        <v>12114</v>
      </c>
      <c r="J50" s="8">
        <f t="shared" si="3"/>
        <v>4417</v>
      </c>
      <c r="K50" s="8">
        <f t="shared" si="3"/>
        <v>5478</v>
      </c>
      <c r="L50" s="8">
        <f t="shared" si="3"/>
        <v>8381</v>
      </c>
      <c r="M50" s="8">
        <f t="shared" si="3"/>
        <v>9579</v>
      </c>
    </row>
    <row r="51" spans="1:13" x14ac:dyDescent="0.25">
      <c r="A51" s="3">
        <v>44622</v>
      </c>
      <c r="B51" s="4">
        <f t="shared" si="0"/>
        <v>320</v>
      </c>
      <c r="D51" s="8">
        <f t="shared" si="1"/>
        <v>14503</v>
      </c>
      <c r="E51" s="8">
        <f t="shared" si="1"/>
        <v>5813</v>
      </c>
      <c r="F51" s="8">
        <f t="shared" si="1"/>
        <v>12076</v>
      </c>
      <c r="G51" s="8">
        <f t="shared" si="2"/>
        <v>32238</v>
      </c>
      <c r="H51" s="8">
        <f t="shared" si="2"/>
        <v>5813</v>
      </c>
      <c r="I51" s="8">
        <f t="shared" si="2"/>
        <v>12076</v>
      </c>
      <c r="J51" s="8">
        <f t="shared" si="3"/>
        <v>4404</v>
      </c>
      <c r="K51" s="8">
        <f t="shared" si="3"/>
        <v>5461</v>
      </c>
      <c r="L51" s="8">
        <f t="shared" si="3"/>
        <v>8355</v>
      </c>
      <c r="M51" s="8">
        <f t="shared" si="3"/>
        <v>9549</v>
      </c>
    </row>
    <row r="52" spans="1:13" x14ac:dyDescent="0.25">
      <c r="A52" s="3">
        <v>44623</v>
      </c>
      <c r="B52" s="4">
        <f t="shared" si="0"/>
        <v>319</v>
      </c>
      <c r="D52" s="8">
        <f t="shared" si="1"/>
        <v>14457</v>
      </c>
      <c r="E52" s="8">
        <f t="shared" si="1"/>
        <v>5794</v>
      </c>
      <c r="F52" s="8">
        <f t="shared" si="1"/>
        <v>12038</v>
      </c>
      <c r="G52" s="8">
        <f t="shared" si="2"/>
        <v>32137</v>
      </c>
      <c r="H52" s="8">
        <f t="shared" si="2"/>
        <v>5794</v>
      </c>
      <c r="I52" s="8">
        <f t="shared" si="2"/>
        <v>12038</v>
      </c>
      <c r="J52" s="8">
        <f t="shared" si="3"/>
        <v>4390</v>
      </c>
      <c r="K52" s="8">
        <f t="shared" si="3"/>
        <v>5444</v>
      </c>
      <c r="L52" s="8">
        <f t="shared" si="3"/>
        <v>8329</v>
      </c>
      <c r="M52" s="8">
        <f t="shared" si="3"/>
        <v>9519</v>
      </c>
    </row>
    <row r="53" spans="1:13" x14ac:dyDescent="0.25">
      <c r="A53" s="3">
        <v>44624</v>
      </c>
      <c r="B53" s="4">
        <f t="shared" si="0"/>
        <v>318</v>
      </c>
      <c r="D53" s="8">
        <f t="shared" si="1"/>
        <v>14412</v>
      </c>
      <c r="E53" s="8">
        <f t="shared" si="1"/>
        <v>5776</v>
      </c>
      <c r="F53" s="8">
        <f t="shared" si="1"/>
        <v>12000</v>
      </c>
      <c r="G53" s="8">
        <f t="shared" si="2"/>
        <v>32036</v>
      </c>
      <c r="H53" s="8">
        <f t="shared" si="2"/>
        <v>5776</v>
      </c>
      <c r="I53" s="8">
        <f t="shared" si="2"/>
        <v>12000</v>
      </c>
      <c r="J53" s="8">
        <f t="shared" si="3"/>
        <v>4376</v>
      </c>
      <c r="K53" s="8">
        <f t="shared" si="3"/>
        <v>5427</v>
      </c>
      <c r="L53" s="8">
        <f t="shared" si="3"/>
        <v>8303</v>
      </c>
      <c r="M53" s="8">
        <f t="shared" si="3"/>
        <v>9489</v>
      </c>
    </row>
    <row r="54" spans="1:13" x14ac:dyDescent="0.25">
      <c r="A54" s="3">
        <v>44625</v>
      </c>
      <c r="B54" s="4">
        <f t="shared" si="0"/>
        <v>317</v>
      </c>
      <c r="D54" s="8">
        <f t="shared" si="1"/>
        <v>14367</v>
      </c>
      <c r="E54" s="8">
        <f t="shared" si="1"/>
        <v>5758</v>
      </c>
      <c r="F54" s="8">
        <f t="shared" si="1"/>
        <v>11963</v>
      </c>
      <c r="G54" s="8">
        <f t="shared" si="2"/>
        <v>31935</v>
      </c>
      <c r="H54" s="8">
        <f t="shared" si="2"/>
        <v>5758</v>
      </c>
      <c r="I54" s="8">
        <f t="shared" si="2"/>
        <v>11963</v>
      </c>
      <c r="J54" s="8">
        <f t="shared" si="3"/>
        <v>4362</v>
      </c>
      <c r="K54" s="8">
        <f t="shared" si="3"/>
        <v>5410</v>
      </c>
      <c r="L54" s="8">
        <f t="shared" si="3"/>
        <v>8277</v>
      </c>
      <c r="M54" s="8">
        <f t="shared" si="3"/>
        <v>9460</v>
      </c>
    </row>
    <row r="55" spans="1:13" x14ac:dyDescent="0.25">
      <c r="A55" s="3">
        <v>44626</v>
      </c>
      <c r="B55" s="4">
        <f t="shared" si="0"/>
        <v>316</v>
      </c>
      <c r="D55" s="8">
        <f t="shared" si="1"/>
        <v>14321</v>
      </c>
      <c r="E55" s="8">
        <f t="shared" si="1"/>
        <v>5740</v>
      </c>
      <c r="F55" s="8">
        <f t="shared" si="1"/>
        <v>11925</v>
      </c>
      <c r="G55" s="8">
        <f t="shared" si="2"/>
        <v>31835</v>
      </c>
      <c r="H55" s="8">
        <f t="shared" si="2"/>
        <v>5740</v>
      </c>
      <c r="I55" s="8">
        <f t="shared" si="2"/>
        <v>11925</v>
      </c>
      <c r="J55" s="8">
        <f t="shared" si="3"/>
        <v>4349</v>
      </c>
      <c r="K55" s="8">
        <f t="shared" si="3"/>
        <v>5393</v>
      </c>
      <c r="L55" s="8">
        <f t="shared" si="3"/>
        <v>8251</v>
      </c>
      <c r="M55" s="8">
        <f t="shared" si="3"/>
        <v>9430</v>
      </c>
    </row>
    <row r="56" spans="1:13" x14ac:dyDescent="0.25">
      <c r="A56" s="3">
        <v>44627</v>
      </c>
      <c r="B56" s="4">
        <f t="shared" si="0"/>
        <v>315</v>
      </c>
      <c r="D56" s="8">
        <f t="shared" si="1"/>
        <v>14276</v>
      </c>
      <c r="E56" s="8">
        <f t="shared" si="1"/>
        <v>5722</v>
      </c>
      <c r="F56" s="8">
        <f t="shared" si="1"/>
        <v>11887</v>
      </c>
      <c r="G56" s="8">
        <f t="shared" si="2"/>
        <v>31734</v>
      </c>
      <c r="H56" s="8">
        <f t="shared" si="2"/>
        <v>5722</v>
      </c>
      <c r="I56" s="8">
        <f t="shared" si="2"/>
        <v>11887</v>
      </c>
      <c r="J56" s="8">
        <f t="shared" si="3"/>
        <v>4335</v>
      </c>
      <c r="K56" s="8">
        <f t="shared" si="3"/>
        <v>5376</v>
      </c>
      <c r="L56" s="8">
        <f t="shared" si="3"/>
        <v>8225</v>
      </c>
      <c r="M56" s="8">
        <f t="shared" si="3"/>
        <v>9400</v>
      </c>
    </row>
    <row r="57" spans="1:13" x14ac:dyDescent="0.25">
      <c r="A57" s="3">
        <v>44628</v>
      </c>
      <c r="B57" s="4">
        <f t="shared" si="0"/>
        <v>314</v>
      </c>
      <c r="D57" s="8">
        <f t="shared" si="1"/>
        <v>14231</v>
      </c>
      <c r="E57" s="8">
        <f t="shared" si="1"/>
        <v>5704</v>
      </c>
      <c r="F57" s="8">
        <f t="shared" si="1"/>
        <v>11849</v>
      </c>
      <c r="G57" s="8">
        <f t="shared" si="2"/>
        <v>31633</v>
      </c>
      <c r="H57" s="8">
        <f t="shared" si="2"/>
        <v>5704</v>
      </c>
      <c r="I57" s="8">
        <f t="shared" si="2"/>
        <v>11849</v>
      </c>
      <c r="J57" s="8">
        <f t="shared" si="3"/>
        <v>4321</v>
      </c>
      <c r="K57" s="8">
        <f t="shared" si="3"/>
        <v>5359</v>
      </c>
      <c r="L57" s="8">
        <f t="shared" si="3"/>
        <v>8198</v>
      </c>
      <c r="M57" s="8">
        <f t="shared" si="3"/>
        <v>9370</v>
      </c>
    </row>
    <row r="58" spans="1:13" x14ac:dyDescent="0.25">
      <c r="A58" s="3">
        <v>44629</v>
      </c>
      <c r="B58" s="4">
        <f t="shared" si="0"/>
        <v>313</v>
      </c>
      <c r="D58" s="8">
        <f t="shared" si="1"/>
        <v>14185</v>
      </c>
      <c r="E58" s="8">
        <f t="shared" si="1"/>
        <v>5685</v>
      </c>
      <c r="F58" s="8">
        <f t="shared" si="1"/>
        <v>11812</v>
      </c>
      <c r="G58" s="8">
        <f t="shared" si="2"/>
        <v>31532</v>
      </c>
      <c r="H58" s="8">
        <f t="shared" si="2"/>
        <v>5685</v>
      </c>
      <c r="I58" s="8">
        <f t="shared" si="2"/>
        <v>11812</v>
      </c>
      <c r="J58" s="8">
        <f t="shared" si="3"/>
        <v>4307</v>
      </c>
      <c r="K58" s="8">
        <f t="shared" si="3"/>
        <v>5342</v>
      </c>
      <c r="L58" s="8">
        <f t="shared" si="3"/>
        <v>8172</v>
      </c>
      <c r="M58" s="8">
        <f t="shared" si="3"/>
        <v>9340</v>
      </c>
    </row>
    <row r="59" spans="1:13" x14ac:dyDescent="0.25">
      <c r="A59" s="3">
        <v>44630</v>
      </c>
      <c r="B59" s="4">
        <f t="shared" si="0"/>
        <v>312</v>
      </c>
      <c r="D59" s="8">
        <f t="shared" si="1"/>
        <v>14140</v>
      </c>
      <c r="E59" s="8">
        <f t="shared" si="1"/>
        <v>5667</v>
      </c>
      <c r="F59" s="8">
        <f t="shared" si="1"/>
        <v>11774</v>
      </c>
      <c r="G59" s="8">
        <f t="shared" si="2"/>
        <v>31432</v>
      </c>
      <c r="H59" s="8">
        <f t="shared" si="2"/>
        <v>5667</v>
      </c>
      <c r="I59" s="8">
        <f t="shared" si="2"/>
        <v>11774</v>
      </c>
      <c r="J59" s="8">
        <f t="shared" si="3"/>
        <v>4294</v>
      </c>
      <c r="K59" s="8">
        <f t="shared" si="3"/>
        <v>5325</v>
      </c>
      <c r="L59" s="8">
        <f t="shared" si="3"/>
        <v>8146</v>
      </c>
      <c r="M59" s="8">
        <f t="shared" si="3"/>
        <v>9310</v>
      </c>
    </row>
    <row r="60" spans="1:13" x14ac:dyDescent="0.25">
      <c r="A60" s="3">
        <v>44631</v>
      </c>
      <c r="B60" s="4">
        <f t="shared" si="0"/>
        <v>311</v>
      </c>
      <c r="D60" s="8">
        <f t="shared" si="1"/>
        <v>14095</v>
      </c>
      <c r="E60" s="8">
        <f t="shared" si="1"/>
        <v>5649</v>
      </c>
      <c r="F60" s="8">
        <f t="shared" si="1"/>
        <v>11736</v>
      </c>
      <c r="G60" s="8">
        <f t="shared" si="2"/>
        <v>31331</v>
      </c>
      <c r="H60" s="8">
        <f t="shared" si="2"/>
        <v>5649</v>
      </c>
      <c r="I60" s="8">
        <f t="shared" si="2"/>
        <v>11736</v>
      </c>
      <c r="J60" s="8">
        <f t="shared" si="3"/>
        <v>4280</v>
      </c>
      <c r="K60" s="8">
        <f t="shared" si="3"/>
        <v>5307</v>
      </c>
      <c r="L60" s="8">
        <f t="shared" si="3"/>
        <v>8120</v>
      </c>
      <c r="M60" s="8">
        <f t="shared" si="3"/>
        <v>9281</v>
      </c>
    </row>
    <row r="61" spans="1:13" x14ac:dyDescent="0.25">
      <c r="A61" s="3">
        <v>44632</v>
      </c>
      <c r="B61" s="4">
        <f t="shared" si="0"/>
        <v>310</v>
      </c>
      <c r="D61" s="8">
        <f t="shared" si="1"/>
        <v>14049</v>
      </c>
      <c r="E61" s="8">
        <f t="shared" si="1"/>
        <v>5631</v>
      </c>
      <c r="F61" s="8">
        <f t="shared" si="1"/>
        <v>11698</v>
      </c>
      <c r="G61" s="8">
        <f t="shared" si="2"/>
        <v>31230</v>
      </c>
      <c r="H61" s="8">
        <f t="shared" si="2"/>
        <v>5631</v>
      </c>
      <c r="I61" s="8">
        <f t="shared" si="2"/>
        <v>11698</v>
      </c>
      <c r="J61" s="8">
        <f t="shared" si="3"/>
        <v>4266</v>
      </c>
      <c r="K61" s="8">
        <f t="shared" si="3"/>
        <v>5290</v>
      </c>
      <c r="L61" s="8">
        <f t="shared" si="3"/>
        <v>8094</v>
      </c>
      <c r="M61" s="8">
        <f t="shared" si="3"/>
        <v>9251</v>
      </c>
    </row>
    <row r="62" spans="1:13" x14ac:dyDescent="0.25">
      <c r="A62" s="3">
        <v>44633</v>
      </c>
      <c r="B62" s="4">
        <f t="shared" si="0"/>
        <v>309</v>
      </c>
      <c r="D62" s="8">
        <f t="shared" si="1"/>
        <v>14004</v>
      </c>
      <c r="E62" s="8">
        <f t="shared" si="1"/>
        <v>5613</v>
      </c>
      <c r="F62" s="8">
        <f t="shared" si="1"/>
        <v>11661</v>
      </c>
      <c r="G62" s="8">
        <f t="shared" si="2"/>
        <v>31129</v>
      </c>
      <c r="H62" s="8">
        <f t="shared" si="2"/>
        <v>5613</v>
      </c>
      <c r="I62" s="8">
        <f t="shared" si="2"/>
        <v>11661</v>
      </c>
      <c r="J62" s="8">
        <f t="shared" si="3"/>
        <v>4252</v>
      </c>
      <c r="K62" s="8">
        <f t="shared" si="3"/>
        <v>5273</v>
      </c>
      <c r="L62" s="8">
        <f t="shared" si="3"/>
        <v>8068</v>
      </c>
      <c r="M62" s="8">
        <f t="shared" si="3"/>
        <v>9221</v>
      </c>
    </row>
    <row r="63" spans="1:13" x14ac:dyDescent="0.25">
      <c r="A63" s="3">
        <v>44634</v>
      </c>
      <c r="B63" s="4">
        <f t="shared" si="0"/>
        <v>308</v>
      </c>
      <c r="D63" s="8">
        <f t="shared" si="1"/>
        <v>13959</v>
      </c>
      <c r="E63" s="8">
        <f t="shared" si="1"/>
        <v>5595</v>
      </c>
      <c r="F63" s="8">
        <f t="shared" si="1"/>
        <v>11623</v>
      </c>
      <c r="G63" s="8">
        <f t="shared" si="2"/>
        <v>31029</v>
      </c>
      <c r="H63" s="8">
        <f t="shared" si="2"/>
        <v>5595</v>
      </c>
      <c r="I63" s="8">
        <f t="shared" si="2"/>
        <v>11623</v>
      </c>
      <c r="J63" s="8">
        <f t="shared" si="3"/>
        <v>4239</v>
      </c>
      <c r="K63" s="8">
        <f t="shared" si="3"/>
        <v>5256</v>
      </c>
      <c r="L63" s="8">
        <f t="shared" si="3"/>
        <v>8042</v>
      </c>
      <c r="M63" s="8">
        <f t="shared" si="3"/>
        <v>9191</v>
      </c>
    </row>
    <row r="64" spans="1:13" x14ac:dyDescent="0.25">
      <c r="A64" s="3">
        <v>44635</v>
      </c>
      <c r="B64" s="4">
        <f t="shared" si="0"/>
        <v>307</v>
      </c>
      <c r="D64" s="8">
        <f t="shared" si="1"/>
        <v>13913</v>
      </c>
      <c r="E64" s="8">
        <f t="shared" si="1"/>
        <v>5576</v>
      </c>
      <c r="F64" s="8">
        <f t="shared" si="1"/>
        <v>11585</v>
      </c>
      <c r="G64" s="8">
        <f t="shared" si="2"/>
        <v>30928</v>
      </c>
      <c r="H64" s="8">
        <f t="shared" si="2"/>
        <v>5576</v>
      </c>
      <c r="I64" s="8">
        <f t="shared" si="2"/>
        <v>11585</v>
      </c>
      <c r="J64" s="8">
        <f t="shared" si="3"/>
        <v>4225</v>
      </c>
      <c r="K64" s="8">
        <f t="shared" si="3"/>
        <v>5239</v>
      </c>
      <c r="L64" s="8">
        <f t="shared" si="3"/>
        <v>8016</v>
      </c>
      <c r="M64" s="8">
        <f t="shared" si="3"/>
        <v>9161</v>
      </c>
    </row>
    <row r="65" spans="1:13" x14ac:dyDescent="0.25">
      <c r="A65" s="3">
        <v>44636</v>
      </c>
      <c r="B65" s="4">
        <f t="shared" si="0"/>
        <v>306</v>
      </c>
      <c r="D65" s="8">
        <f t="shared" si="1"/>
        <v>13868</v>
      </c>
      <c r="E65" s="8">
        <f t="shared" si="1"/>
        <v>5558</v>
      </c>
      <c r="F65" s="8">
        <f t="shared" si="1"/>
        <v>11548</v>
      </c>
      <c r="G65" s="8">
        <f t="shared" si="2"/>
        <v>30827</v>
      </c>
      <c r="H65" s="8">
        <f t="shared" si="2"/>
        <v>5558</v>
      </c>
      <c r="I65" s="8">
        <f t="shared" si="2"/>
        <v>11548</v>
      </c>
      <c r="J65" s="8">
        <f t="shared" si="3"/>
        <v>4211</v>
      </c>
      <c r="K65" s="8">
        <f t="shared" si="3"/>
        <v>5222</v>
      </c>
      <c r="L65" s="8">
        <f t="shared" si="3"/>
        <v>7990</v>
      </c>
      <c r="M65" s="8">
        <f t="shared" si="3"/>
        <v>9131</v>
      </c>
    </row>
    <row r="66" spans="1:13" x14ac:dyDescent="0.25">
      <c r="A66" s="3">
        <v>44637</v>
      </c>
      <c r="B66" s="4">
        <f t="shared" si="0"/>
        <v>305</v>
      </c>
      <c r="D66" s="8">
        <f t="shared" si="1"/>
        <v>13823</v>
      </c>
      <c r="E66" s="8">
        <f t="shared" si="1"/>
        <v>5540</v>
      </c>
      <c r="F66" s="8">
        <f t="shared" si="1"/>
        <v>11510</v>
      </c>
      <c r="G66" s="8">
        <f t="shared" si="2"/>
        <v>30726</v>
      </c>
      <c r="H66" s="8">
        <f t="shared" si="2"/>
        <v>5540</v>
      </c>
      <c r="I66" s="8">
        <f t="shared" si="2"/>
        <v>11510</v>
      </c>
      <c r="J66" s="8">
        <f t="shared" si="3"/>
        <v>4197</v>
      </c>
      <c r="K66" s="8">
        <f t="shared" si="3"/>
        <v>5205</v>
      </c>
      <c r="L66" s="8">
        <f t="shared" si="3"/>
        <v>7963</v>
      </c>
      <c r="M66" s="8">
        <f t="shared" si="3"/>
        <v>9102</v>
      </c>
    </row>
    <row r="67" spans="1:13" x14ac:dyDescent="0.25">
      <c r="A67" s="3">
        <v>44638</v>
      </c>
      <c r="B67" s="4">
        <f t="shared" si="0"/>
        <v>304</v>
      </c>
      <c r="D67" s="8">
        <f t="shared" si="1"/>
        <v>13777</v>
      </c>
      <c r="E67" s="8">
        <f t="shared" si="1"/>
        <v>5522</v>
      </c>
      <c r="F67" s="8">
        <f t="shared" si="1"/>
        <v>11472</v>
      </c>
      <c r="G67" s="8">
        <f t="shared" si="2"/>
        <v>30626</v>
      </c>
      <c r="H67" s="8">
        <f t="shared" si="2"/>
        <v>5522</v>
      </c>
      <c r="I67" s="8">
        <f t="shared" si="2"/>
        <v>11472</v>
      </c>
      <c r="J67" s="8">
        <f t="shared" si="3"/>
        <v>4184</v>
      </c>
      <c r="K67" s="8">
        <f t="shared" si="3"/>
        <v>5188</v>
      </c>
      <c r="L67" s="8">
        <f t="shared" si="3"/>
        <v>7937</v>
      </c>
      <c r="M67" s="8">
        <f t="shared" si="3"/>
        <v>9072</v>
      </c>
    </row>
    <row r="68" spans="1:13" x14ac:dyDescent="0.25">
      <c r="A68" s="3">
        <v>44639</v>
      </c>
      <c r="B68" s="4">
        <f t="shared" si="0"/>
        <v>303</v>
      </c>
      <c r="D68" s="8">
        <f t="shared" si="1"/>
        <v>13732</v>
      </c>
      <c r="E68" s="8">
        <f t="shared" si="1"/>
        <v>5504</v>
      </c>
      <c r="F68" s="8">
        <f t="shared" si="1"/>
        <v>11434</v>
      </c>
      <c r="G68" s="8">
        <f t="shared" si="2"/>
        <v>30525</v>
      </c>
      <c r="H68" s="8">
        <f t="shared" si="2"/>
        <v>5504</v>
      </c>
      <c r="I68" s="8">
        <f t="shared" si="2"/>
        <v>11434</v>
      </c>
      <c r="J68" s="8">
        <f t="shared" si="3"/>
        <v>4170</v>
      </c>
      <c r="K68" s="8">
        <f t="shared" si="3"/>
        <v>5171</v>
      </c>
      <c r="L68" s="8">
        <f t="shared" si="3"/>
        <v>7911</v>
      </c>
      <c r="M68" s="8">
        <f t="shared" si="3"/>
        <v>9042</v>
      </c>
    </row>
    <row r="69" spans="1:13" x14ac:dyDescent="0.25">
      <c r="A69" s="3">
        <v>44640</v>
      </c>
      <c r="B69" s="4">
        <f t="shared" si="0"/>
        <v>302</v>
      </c>
      <c r="D69" s="8">
        <f t="shared" si="1"/>
        <v>13687</v>
      </c>
      <c r="E69" s="8">
        <f t="shared" si="1"/>
        <v>5486</v>
      </c>
      <c r="F69" s="8">
        <f t="shared" si="1"/>
        <v>11397</v>
      </c>
      <c r="G69" s="8">
        <f t="shared" si="2"/>
        <v>30424</v>
      </c>
      <c r="H69" s="8">
        <f t="shared" si="2"/>
        <v>5486</v>
      </c>
      <c r="I69" s="8">
        <f t="shared" si="2"/>
        <v>11397</v>
      </c>
      <c r="J69" s="8">
        <f t="shared" si="3"/>
        <v>4156</v>
      </c>
      <c r="K69" s="8">
        <f t="shared" si="3"/>
        <v>5154</v>
      </c>
      <c r="L69" s="8">
        <f t="shared" si="3"/>
        <v>7885</v>
      </c>
      <c r="M69" s="8">
        <f t="shared" si="3"/>
        <v>9012</v>
      </c>
    </row>
    <row r="70" spans="1:13" x14ac:dyDescent="0.25">
      <c r="A70" s="3">
        <v>44641</v>
      </c>
      <c r="B70" s="4">
        <f t="shared" si="0"/>
        <v>301</v>
      </c>
      <c r="D70" s="8">
        <f t="shared" si="1"/>
        <v>13641</v>
      </c>
      <c r="E70" s="8">
        <f t="shared" si="1"/>
        <v>5467</v>
      </c>
      <c r="F70" s="8">
        <f t="shared" si="1"/>
        <v>11359</v>
      </c>
      <c r="G70" s="8">
        <f t="shared" si="2"/>
        <v>30323</v>
      </c>
      <c r="H70" s="8">
        <f t="shared" si="2"/>
        <v>5467</v>
      </c>
      <c r="I70" s="8">
        <f t="shared" si="2"/>
        <v>11359</v>
      </c>
      <c r="J70" s="8">
        <f t="shared" si="3"/>
        <v>4142</v>
      </c>
      <c r="K70" s="8">
        <f t="shared" si="3"/>
        <v>5137</v>
      </c>
      <c r="L70" s="8">
        <f t="shared" si="3"/>
        <v>7859</v>
      </c>
      <c r="M70" s="8">
        <f t="shared" ref="M70:M133" si="4">ROUND(+M$5/365*$B70,0)</f>
        <v>8982</v>
      </c>
    </row>
    <row r="71" spans="1:13" x14ac:dyDescent="0.25">
      <c r="A71" s="3">
        <v>44642</v>
      </c>
      <c r="B71" s="4">
        <f t="shared" ref="B71:B134" si="5">_xlfn.DAYS($A$370,A71)+1</f>
        <v>300</v>
      </c>
      <c r="D71" s="8">
        <f t="shared" ref="D71:F134" si="6">ROUND(+D$5/365*$B71,0)</f>
        <v>13596</v>
      </c>
      <c r="E71" s="8">
        <f t="shared" si="6"/>
        <v>5449</v>
      </c>
      <c r="F71" s="8">
        <f t="shared" si="6"/>
        <v>11321</v>
      </c>
      <c r="G71" s="8">
        <f t="shared" ref="G71:I134" si="7">+ROUND(G$5/365*$B71,0)</f>
        <v>30223</v>
      </c>
      <c r="H71" s="8">
        <f t="shared" si="7"/>
        <v>5449</v>
      </c>
      <c r="I71" s="8">
        <f t="shared" si="7"/>
        <v>11321</v>
      </c>
      <c r="J71" s="8">
        <f t="shared" ref="J71:M134" si="8">ROUND(+J$5/365*$B71,0)</f>
        <v>4128</v>
      </c>
      <c r="K71" s="8">
        <f t="shared" si="8"/>
        <v>5120</v>
      </c>
      <c r="L71" s="8">
        <f t="shared" si="8"/>
        <v>7833</v>
      </c>
      <c r="M71" s="8">
        <f t="shared" si="4"/>
        <v>8952</v>
      </c>
    </row>
    <row r="72" spans="1:13" x14ac:dyDescent="0.25">
      <c r="A72" s="3">
        <v>44643</v>
      </c>
      <c r="B72" s="4">
        <f t="shared" si="5"/>
        <v>299</v>
      </c>
      <c r="D72" s="8">
        <f t="shared" si="6"/>
        <v>13551</v>
      </c>
      <c r="E72" s="8">
        <f t="shared" si="6"/>
        <v>5431</v>
      </c>
      <c r="F72" s="8">
        <f t="shared" si="6"/>
        <v>11283</v>
      </c>
      <c r="G72" s="8">
        <f t="shared" si="7"/>
        <v>30122</v>
      </c>
      <c r="H72" s="8">
        <f t="shared" si="7"/>
        <v>5431</v>
      </c>
      <c r="I72" s="8">
        <f t="shared" si="7"/>
        <v>11283</v>
      </c>
      <c r="J72" s="8">
        <f t="shared" si="8"/>
        <v>4115</v>
      </c>
      <c r="K72" s="8">
        <f t="shared" si="8"/>
        <v>5103</v>
      </c>
      <c r="L72" s="8">
        <f t="shared" si="8"/>
        <v>7807</v>
      </c>
      <c r="M72" s="8">
        <f t="shared" si="4"/>
        <v>8922</v>
      </c>
    </row>
    <row r="73" spans="1:13" x14ac:dyDescent="0.25">
      <c r="A73" s="3">
        <v>44644</v>
      </c>
      <c r="B73" s="4">
        <f t="shared" si="5"/>
        <v>298</v>
      </c>
      <c r="D73" s="8">
        <f t="shared" si="6"/>
        <v>13506</v>
      </c>
      <c r="E73" s="8">
        <f t="shared" si="6"/>
        <v>5413</v>
      </c>
      <c r="F73" s="8">
        <f t="shared" si="6"/>
        <v>11246</v>
      </c>
      <c r="G73" s="8">
        <f t="shared" si="7"/>
        <v>30021</v>
      </c>
      <c r="H73" s="8">
        <f t="shared" si="7"/>
        <v>5413</v>
      </c>
      <c r="I73" s="8">
        <f t="shared" si="7"/>
        <v>11246</v>
      </c>
      <c r="J73" s="8">
        <f t="shared" si="8"/>
        <v>4101</v>
      </c>
      <c r="K73" s="8">
        <f t="shared" si="8"/>
        <v>5086</v>
      </c>
      <c r="L73" s="8">
        <f t="shared" si="8"/>
        <v>7781</v>
      </c>
      <c r="M73" s="8">
        <f t="shared" si="4"/>
        <v>8893</v>
      </c>
    </row>
    <row r="74" spans="1:13" x14ac:dyDescent="0.25">
      <c r="A74" s="3">
        <v>44645</v>
      </c>
      <c r="B74" s="4">
        <f t="shared" si="5"/>
        <v>297</v>
      </c>
      <c r="D74" s="8">
        <f t="shared" si="6"/>
        <v>13460</v>
      </c>
      <c r="E74" s="8">
        <f t="shared" si="6"/>
        <v>5395</v>
      </c>
      <c r="F74" s="8">
        <f t="shared" si="6"/>
        <v>11208</v>
      </c>
      <c r="G74" s="8">
        <f t="shared" si="7"/>
        <v>29921</v>
      </c>
      <c r="H74" s="8">
        <f t="shared" si="7"/>
        <v>5395</v>
      </c>
      <c r="I74" s="8">
        <f t="shared" si="7"/>
        <v>11208</v>
      </c>
      <c r="J74" s="8">
        <f t="shared" si="8"/>
        <v>4087</v>
      </c>
      <c r="K74" s="8">
        <f t="shared" si="8"/>
        <v>5069</v>
      </c>
      <c r="L74" s="8">
        <f t="shared" si="8"/>
        <v>7755</v>
      </c>
      <c r="M74" s="8">
        <f t="shared" si="4"/>
        <v>8863</v>
      </c>
    </row>
    <row r="75" spans="1:13" x14ac:dyDescent="0.25">
      <c r="A75" s="3">
        <v>44646</v>
      </c>
      <c r="B75" s="4">
        <f t="shared" si="5"/>
        <v>296</v>
      </c>
      <c r="D75" s="8">
        <f t="shared" si="6"/>
        <v>13415</v>
      </c>
      <c r="E75" s="8">
        <f t="shared" si="6"/>
        <v>5377</v>
      </c>
      <c r="F75" s="8">
        <f t="shared" si="6"/>
        <v>11170</v>
      </c>
      <c r="G75" s="8">
        <f t="shared" si="7"/>
        <v>29820</v>
      </c>
      <c r="H75" s="8">
        <f t="shared" si="7"/>
        <v>5377</v>
      </c>
      <c r="I75" s="8">
        <f t="shared" si="7"/>
        <v>11170</v>
      </c>
      <c r="J75" s="8">
        <f t="shared" si="8"/>
        <v>4073</v>
      </c>
      <c r="K75" s="8">
        <f t="shared" si="8"/>
        <v>5051</v>
      </c>
      <c r="L75" s="8">
        <f t="shared" si="8"/>
        <v>7728</v>
      </c>
      <c r="M75" s="8">
        <f t="shared" si="4"/>
        <v>8833</v>
      </c>
    </row>
    <row r="76" spans="1:13" x14ac:dyDescent="0.25">
      <c r="A76" s="3">
        <v>44647</v>
      </c>
      <c r="B76" s="4">
        <f t="shared" si="5"/>
        <v>295</v>
      </c>
      <c r="D76" s="8">
        <f t="shared" si="6"/>
        <v>13370</v>
      </c>
      <c r="E76" s="8">
        <f t="shared" si="6"/>
        <v>5358</v>
      </c>
      <c r="F76" s="8">
        <f t="shared" si="6"/>
        <v>11132</v>
      </c>
      <c r="G76" s="8">
        <f t="shared" si="7"/>
        <v>29719</v>
      </c>
      <c r="H76" s="8">
        <f t="shared" si="7"/>
        <v>5358</v>
      </c>
      <c r="I76" s="8">
        <f t="shared" si="7"/>
        <v>11132</v>
      </c>
      <c r="J76" s="8">
        <f t="shared" si="8"/>
        <v>4060</v>
      </c>
      <c r="K76" s="8">
        <f t="shared" si="8"/>
        <v>5034</v>
      </c>
      <c r="L76" s="8">
        <f t="shared" si="8"/>
        <v>7702</v>
      </c>
      <c r="M76" s="8">
        <f t="shared" si="4"/>
        <v>8803</v>
      </c>
    </row>
    <row r="77" spans="1:13" x14ac:dyDescent="0.25">
      <c r="A77" s="3">
        <v>44648</v>
      </c>
      <c r="B77" s="4">
        <f t="shared" si="5"/>
        <v>294</v>
      </c>
      <c r="D77" s="8">
        <f t="shared" si="6"/>
        <v>13324</v>
      </c>
      <c r="E77" s="8">
        <f t="shared" si="6"/>
        <v>5340</v>
      </c>
      <c r="F77" s="8">
        <f t="shared" si="6"/>
        <v>11095</v>
      </c>
      <c r="G77" s="8">
        <f t="shared" si="7"/>
        <v>29618</v>
      </c>
      <c r="H77" s="8">
        <f t="shared" si="7"/>
        <v>5340</v>
      </c>
      <c r="I77" s="8">
        <f t="shared" si="7"/>
        <v>11095</v>
      </c>
      <c r="J77" s="8">
        <f t="shared" si="8"/>
        <v>4046</v>
      </c>
      <c r="K77" s="8">
        <f t="shared" si="8"/>
        <v>5017</v>
      </c>
      <c r="L77" s="8">
        <f t="shared" si="8"/>
        <v>7676</v>
      </c>
      <c r="M77" s="8">
        <f t="shared" si="4"/>
        <v>8773</v>
      </c>
    </row>
    <row r="78" spans="1:13" x14ac:dyDescent="0.25">
      <c r="A78" s="3">
        <v>44649</v>
      </c>
      <c r="B78" s="4">
        <f t="shared" si="5"/>
        <v>293</v>
      </c>
      <c r="D78" s="8">
        <f t="shared" si="6"/>
        <v>13279</v>
      </c>
      <c r="E78" s="8">
        <f t="shared" si="6"/>
        <v>5322</v>
      </c>
      <c r="F78" s="8">
        <f t="shared" si="6"/>
        <v>11057</v>
      </c>
      <c r="G78" s="8">
        <f t="shared" si="7"/>
        <v>29518</v>
      </c>
      <c r="H78" s="8">
        <f t="shared" si="7"/>
        <v>5322</v>
      </c>
      <c r="I78" s="8">
        <f t="shared" si="7"/>
        <v>11057</v>
      </c>
      <c r="J78" s="8">
        <f t="shared" si="8"/>
        <v>4032</v>
      </c>
      <c r="K78" s="8">
        <f t="shared" si="8"/>
        <v>5000</v>
      </c>
      <c r="L78" s="8">
        <f t="shared" si="8"/>
        <v>7650</v>
      </c>
      <c r="M78" s="8">
        <f t="shared" si="4"/>
        <v>8743</v>
      </c>
    </row>
    <row r="79" spans="1:13" x14ac:dyDescent="0.25">
      <c r="A79" s="3">
        <v>44650</v>
      </c>
      <c r="B79" s="4">
        <f t="shared" si="5"/>
        <v>292</v>
      </c>
      <c r="D79" s="8">
        <f t="shared" si="6"/>
        <v>13234</v>
      </c>
      <c r="E79" s="8">
        <f t="shared" si="6"/>
        <v>5304</v>
      </c>
      <c r="F79" s="8">
        <f t="shared" si="6"/>
        <v>11019</v>
      </c>
      <c r="G79" s="8">
        <f t="shared" si="7"/>
        <v>29417</v>
      </c>
      <c r="H79" s="8">
        <f t="shared" si="7"/>
        <v>5304</v>
      </c>
      <c r="I79" s="8">
        <f t="shared" si="7"/>
        <v>11019</v>
      </c>
      <c r="J79" s="8">
        <f t="shared" si="8"/>
        <v>4018</v>
      </c>
      <c r="K79" s="8">
        <f t="shared" si="8"/>
        <v>4983</v>
      </c>
      <c r="L79" s="8">
        <f t="shared" si="8"/>
        <v>7624</v>
      </c>
      <c r="M79" s="8">
        <f t="shared" si="4"/>
        <v>8714</v>
      </c>
    </row>
    <row r="80" spans="1:13" x14ac:dyDescent="0.25">
      <c r="A80" s="3">
        <v>44651</v>
      </c>
      <c r="B80" s="4">
        <f t="shared" si="5"/>
        <v>291</v>
      </c>
      <c r="D80" s="8">
        <f t="shared" si="6"/>
        <v>13188</v>
      </c>
      <c r="E80" s="8">
        <f t="shared" si="6"/>
        <v>5286</v>
      </c>
      <c r="F80" s="8">
        <f t="shared" si="6"/>
        <v>10981</v>
      </c>
      <c r="G80" s="8">
        <f t="shared" si="7"/>
        <v>29316</v>
      </c>
      <c r="H80" s="8">
        <f t="shared" si="7"/>
        <v>5286</v>
      </c>
      <c r="I80" s="8">
        <f t="shared" si="7"/>
        <v>10981</v>
      </c>
      <c r="J80" s="8">
        <f t="shared" si="8"/>
        <v>4005</v>
      </c>
      <c r="K80" s="8">
        <f t="shared" si="8"/>
        <v>4966</v>
      </c>
      <c r="L80" s="8">
        <f t="shared" si="8"/>
        <v>7598</v>
      </c>
      <c r="M80" s="8">
        <f t="shared" si="4"/>
        <v>8684</v>
      </c>
    </row>
    <row r="81" spans="1:13" x14ac:dyDescent="0.25">
      <c r="A81" s="3">
        <v>44652</v>
      </c>
      <c r="B81" s="4">
        <f t="shared" si="5"/>
        <v>290</v>
      </c>
      <c r="D81" s="8">
        <f t="shared" si="6"/>
        <v>13143</v>
      </c>
      <c r="E81" s="8">
        <f t="shared" si="6"/>
        <v>5268</v>
      </c>
      <c r="F81" s="8">
        <f t="shared" si="6"/>
        <v>10944</v>
      </c>
      <c r="G81" s="8">
        <f t="shared" si="7"/>
        <v>29215</v>
      </c>
      <c r="H81" s="8">
        <f t="shared" si="7"/>
        <v>5268</v>
      </c>
      <c r="I81" s="8">
        <f t="shared" si="7"/>
        <v>10944</v>
      </c>
      <c r="J81" s="8">
        <f t="shared" si="8"/>
        <v>3991</v>
      </c>
      <c r="K81" s="8">
        <f t="shared" si="8"/>
        <v>4949</v>
      </c>
      <c r="L81" s="8">
        <f t="shared" si="8"/>
        <v>7572</v>
      </c>
      <c r="M81" s="8">
        <f t="shared" si="4"/>
        <v>8654</v>
      </c>
    </row>
    <row r="82" spans="1:13" x14ac:dyDescent="0.25">
      <c r="A82" s="3">
        <v>44653</v>
      </c>
      <c r="B82" s="4">
        <f t="shared" si="5"/>
        <v>289</v>
      </c>
      <c r="D82" s="8">
        <f t="shared" si="6"/>
        <v>13098</v>
      </c>
      <c r="E82" s="8">
        <f t="shared" si="6"/>
        <v>5250</v>
      </c>
      <c r="F82" s="8">
        <f t="shared" si="6"/>
        <v>10906</v>
      </c>
      <c r="G82" s="8">
        <f t="shared" si="7"/>
        <v>29115</v>
      </c>
      <c r="H82" s="8">
        <f t="shared" si="7"/>
        <v>5250</v>
      </c>
      <c r="I82" s="8">
        <f t="shared" si="7"/>
        <v>10906</v>
      </c>
      <c r="J82" s="8">
        <f t="shared" si="8"/>
        <v>3977</v>
      </c>
      <c r="K82" s="8">
        <f t="shared" si="8"/>
        <v>4932</v>
      </c>
      <c r="L82" s="8">
        <f t="shared" si="8"/>
        <v>7546</v>
      </c>
      <c r="M82" s="8">
        <f t="shared" si="4"/>
        <v>8624</v>
      </c>
    </row>
    <row r="83" spans="1:13" x14ac:dyDescent="0.25">
      <c r="A83" s="3">
        <v>44654</v>
      </c>
      <c r="B83" s="4">
        <f t="shared" si="5"/>
        <v>288</v>
      </c>
      <c r="D83" s="8">
        <f t="shared" si="6"/>
        <v>13052</v>
      </c>
      <c r="E83" s="8">
        <f t="shared" si="6"/>
        <v>5231</v>
      </c>
      <c r="F83" s="8">
        <f t="shared" si="6"/>
        <v>10868</v>
      </c>
      <c r="G83" s="8">
        <f t="shared" si="7"/>
        <v>29014</v>
      </c>
      <c r="H83" s="8">
        <f t="shared" si="7"/>
        <v>5231</v>
      </c>
      <c r="I83" s="8">
        <f t="shared" si="7"/>
        <v>10868</v>
      </c>
      <c r="J83" s="8">
        <f t="shared" si="8"/>
        <v>3963</v>
      </c>
      <c r="K83" s="8">
        <f t="shared" si="8"/>
        <v>4915</v>
      </c>
      <c r="L83" s="8">
        <f t="shared" si="8"/>
        <v>7520</v>
      </c>
      <c r="M83" s="8">
        <f t="shared" si="4"/>
        <v>8594</v>
      </c>
    </row>
    <row r="84" spans="1:13" x14ac:dyDescent="0.25">
      <c r="A84" s="3">
        <v>44655</v>
      </c>
      <c r="B84" s="4">
        <f t="shared" si="5"/>
        <v>287</v>
      </c>
      <c r="D84" s="8">
        <f t="shared" si="6"/>
        <v>13007</v>
      </c>
      <c r="E84" s="8">
        <f t="shared" si="6"/>
        <v>5213</v>
      </c>
      <c r="F84" s="8">
        <f t="shared" si="6"/>
        <v>10831</v>
      </c>
      <c r="G84" s="8">
        <f t="shared" si="7"/>
        <v>28913</v>
      </c>
      <c r="H84" s="8">
        <f t="shared" si="7"/>
        <v>5213</v>
      </c>
      <c r="I84" s="8">
        <f t="shared" si="7"/>
        <v>10831</v>
      </c>
      <c r="J84" s="8">
        <f t="shared" si="8"/>
        <v>3950</v>
      </c>
      <c r="K84" s="8">
        <f t="shared" si="8"/>
        <v>4898</v>
      </c>
      <c r="L84" s="8">
        <f t="shared" si="8"/>
        <v>7493</v>
      </c>
      <c r="M84" s="8">
        <f t="shared" si="4"/>
        <v>8564</v>
      </c>
    </row>
    <row r="85" spans="1:13" x14ac:dyDescent="0.25">
      <c r="A85" s="3">
        <v>44656</v>
      </c>
      <c r="B85" s="4">
        <f t="shared" si="5"/>
        <v>286</v>
      </c>
      <c r="D85" s="8">
        <f t="shared" si="6"/>
        <v>12962</v>
      </c>
      <c r="E85" s="8">
        <f t="shared" si="6"/>
        <v>5195</v>
      </c>
      <c r="F85" s="8">
        <f t="shared" si="6"/>
        <v>10793</v>
      </c>
      <c r="G85" s="8">
        <f t="shared" si="7"/>
        <v>28812</v>
      </c>
      <c r="H85" s="8">
        <f t="shared" si="7"/>
        <v>5195</v>
      </c>
      <c r="I85" s="8">
        <f t="shared" si="7"/>
        <v>10793</v>
      </c>
      <c r="J85" s="8">
        <f t="shared" si="8"/>
        <v>3936</v>
      </c>
      <c r="K85" s="8">
        <f t="shared" si="8"/>
        <v>4881</v>
      </c>
      <c r="L85" s="8">
        <f t="shared" si="8"/>
        <v>7467</v>
      </c>
      <c r="M85" s="8">
        <f t="shared" si="4"/>
        <v>8535</v>
      </c>
    </row>
    <row r="86" spans="1:13" x14ac:dyDescent="0.25">
      <c r="A86" s="3">
        <v>44657</v>
      </c>
      <c r="B86" s="4">
        <f t="shared" si="5"/>
        <v>285</v>
      </c>
      <c r="D86" s="8">
        <f t="shared" si="6"/>
        <v>12916</v>
      </c>
      <c r="E86" s="8">
        <f t="shared" si="6"/>
        <v>5177</v>
      </c>
      <c r="F86" s="8">
        <f t="shared" si="6"/>
        <v>10755</v>
      </c>
      <c r="G86" s="8">
        <f t="shared" si="7"/>
        <v>28712</v>
      </c>
      <c r="H86" s="8">
        <f t="shared" si="7"/>
        <v>5177</v>
      </c>
      <c r="I86" s="8">
        <f t="shared" si="7"/>
        <v>10755</v>
      </c>
      <c r="J86" s="8">
        <f t="shared" si="8"/>
        <v>3922</v>
      </c>
      <c r="K86" s="8">
        <f t="shared" si="8"/>
        <v>4864</v>
      </c>
      <c r="L86" s="8">
        <f t="shared" si="8"/>
        <v>7441</v>
      </c>
      <c r="M86" s="8">
        <f t="shared" si="4"/>
        <v>8505</v>
      </c>
    </row>
    <row r="87" spans="1:13" x14ac:dyDescent="0.25">
      <c r="A87" s="3">
        <v>44658</v>
      </c>
      <c r="B87" s="4">
        <f t="shared" si="5"/>
        <v>284</v>
      </c>
      <c r="D87" s="8">
        <f t="shared" si="6"/>
        <v>12871</v>
      </c>
      <c r="E87" s="8">
        <f t="shared" si="6"/>
        <v>5159</v>
      </c>
      <c r="F87" s="8">
        <f t="shared" si="6"/>
        <v>10717</v>
      </c>
      <c r="G87" s="8">
        <f t="shared" si="7"/>
        <v>28611</v>
      </c>
      <c r="H87" s="8">
        <f t="shared" si="7"/>
        <v>5159</v>
      </c>
      <c r="I87" s="8">
        <f t="shared" si="7"/>
        <v>10717</v>
      </c>
      <c r="J87" s="8">
        <f t="shared" si="8"/>
        <v>3908</v>
      </c>
      <c r="K87" s="8">
        <f t="shared" si="8"/>
        <v>4847</v>
      </c>
      <c r="L87" s="8">
        <f t="shared" si="8"/>
        <v>7415</v>
      </c>
      <c r="M87" s="8">
        <f t="shared" si="4"/>
        <v>8475</v>
      </c>
    </row>
    <row r="88" spans="1:13" x14ac:dyDescent="0.25">
      <c r="A88" s="3">
        <v>44659</v>
      </c>
      <c r="B88" s="4">
        <f t="shared" si="5"/>
        <v>283</v>
      </c>
      <c r="D88" s="8">
        <f t="shared" si="6"/>
        <v>12826</v>
      </c>
      <c r="E88" s="8">
        <f t="shared" si="6"/>
        <v>5141</v>
      </c>
      <c r="F88" s="8">
        <f t="shared" si="6"/>
        <v>10680</v>
      </c>
      <c r="G88" s="8">
        <f t="shared" si="7"/>
        <v>28510</v>
      </c>
      <c r="H88" s="8">
        <f t="shared" si="7"/>
        <v>5141</v>
      </c>
      <c r="I88" s="8">
        <f t="shared" si="7"/>
        <v>10680</v>
      </c>
      <c r="J88" s="8">
        <f t="shared" si="8"/>
        <v>3895</v>
      </c>
      <c r="K88" s="8">
        <f t="shared" si="8"/>
        <v>4830</v>
      </c>
      <c r="L88" s="8">
        <f t="shared" si="8"/>
        <v>7389</v>
      </c>
      <c r="M88" s="8">
        <f t="shared" si="4"/>
        <v>8445</v>
      </c>
    </row>
    <row r="89" spans="1:13" x14ac:dyDescent="0.25">
      <c r="A89" s="3">
        <v>44660</v>
      </c>
      <c r="B89" s="4">
        <f t="shared" si="5"/>
        <v>282</v>
      </c>
      <c r="D89" s="8">
        <f t="shared" si="6"/>
        <v>12780</v>
      </c>
      <c r="E89" s="8">
        <f t="shared" si="6"/>
        <v>5122</v>
      </c>
      <c r="F89" s="8">
        <f t="shared" si="6"/>
        <v>10642</v>
      </c>
      <c r="G89" s="8">
        <f t="shared" si="7"/>
        <v>28409</v>
      </c>
      <c r="H89" s="8">
        <f t="shared" si="7"/>
        <v>5122</v>
      </c>
      <c r="I89" s="8">
        <f t="shared" si="7"/>
        <v>10642</v>
      </c>
      <c r="J89" s="8">
        <f t="shared" si="8"/>
        <v>3881</v>
      </c>
      <c r="K89" s="8">
        <f t="shared" si="8"/>
        <v>4813</v>
      </c>
      <c r="L89" s="8">
        <f t="shared" si="8"/>
        <v>7363</v>
      </c>
      <c r="M89" s="8">
        <f t="shared" si="4"/>
        <v>8415</v>
      </c>
    </row>
    <row r="90" spans="1:13" x14ac:dyDescent="0.25">
      <c r="A90" s="3">
        <v>44661</v>
      </c>
      <c r="B90" s="4">
        <f t="shared" si="5"/>
        <v>281</v>
      </c>
      <c r="D90" s="8">
        <f t="shared" si="6"/>
        <v>12735</v>
      </c>
      <c r="E90" s="8">
        <f t="shared" si="6"/>
        <v>5104</v>
      </c>
      <c r="F90" s="8">
        <f t="shared" si="6"/>
        <v>10604</v>
      </c>
      <c r="G90" s="8">
        <f t="shared" si="7"/>
        <v>28309</v>
      </c>
      <c r="H90" s="8">
        <f t="shared" si="7"/>
        <v>5104</v>
      </c>
      <c r="I90" s="8">
        <f t="shared" si="7"/>
        <v>10604</v>
      </c>
      <c r="J90" s="8">
        <f t="shared" si="8"/>
        <v>3867</v>
      </c>
      <c r="K90" s="8">
        <f t="shared" si="8"/>
        <v>4795</v>
      </c>
      <c r="L90" s="8">
        <f t="shared" si="8"/>
        <v>7337</v>
      </c>
      <c r="M90" s="8">
        <f t="shared" si="4"/>
        <v>8385</v>
      </c>
    </row>
    <row r="91" spans="1:13" x14ac:dyDescent="0.25">
      <c r="A91" s="3">
        <v>44662</v>
      </c>
      <c r="B91" s="4">
        <f t="shared" si="5"/>
        <v>280</v>
      </c>
      <c r="D91" s="8">
        <f t="shared" si="6"/>
        <v>12690</v>
      </c>
      <c r="E91" s="8">
        <f t="shared" si="6"/>
        <v>5086</v>
      </c>
      <c r="F91" s="8">
        <f t="shared" si="6"/>
        <v>10566</v>
      </c>
      <c r="G91" s="8">
        <f t="shared" si="7"/>
        <v>28208</v>
      </c>
      <c r="H91" s="8">
        <f t="shared" si="7"/>
        <v>5086</v>
      </c>
      <c r="I91" s="8">
        <f t="shared" si="7"/>
        <v>10566</v>
      </c>
      <c r="J91" s="8">
        <f t="shared" si="8"/>
        <v>3853</v>
      </c>
      <c r="K91" s="8">
        <f t="shared" si="8"/>
        <v>4778</v>
      </c>
      <c r="L91" s="8">
        <f t="shared" si="8"/>
        <v>7311</v>
      </c>
      <c r="M91" s="8">
        <f t="shared" si="4"/>
        <v>8356</v>
      </c>
    </row>
    <row r="92" spans="1:13" x14ac:dyDescent="0.25">
      <c r="A92" s="3">
        <v>44663</v>
      </c>
      <c r="B92" s="4">
        <f t="shared" si="5"/>
        <v>279</v>
      </c>
      <c r="D92" s="8">
        <f t="shared" si="6"/>
        <v>12644</v>
      </c>
      <c r="E92" s="8">
        <f t="shared" si="6"/>
        <v>5068</v>
      </c>
      <c r="F92" s="8">
        <f t="shared" si="6"/>
        <v>10529</v>
      </c>
      <c r="G92" s="8">
        <f t="shared" si="7"/>
        <v>28107</v>
      </c>
      <c r="H92" s="8">
        <f t="shared" si="7"/>
        <v>5068</v>
      </c>
      <c r="I92" s="8">
        <f t="shared" si="7"/>
        <v>10529</v>
      </c>
      <c r="J92" s="8">
        <f t="shared" si="8"/>
        <v>3839</v>
      </c>
      <c r="K92" s="8">
        <f t="shared" si="8"/>
        <v>4761</v>
      </c>
      <c r="L92" s="8">
        <f t="shared" si="8"/>
        <v>7285</v>
      </c>
      <c r="M92" s="8">
        <f t="shared" si="4"/>
        <v>8326</v>
      </c>
    </row>
    <row r="93" spans="1:13" x14ac:dyDescent="0.25">
      <c r="A93" s="3">
        <v>44664</v>
      </c>
      <c r="B93" s="4">
        <f t="shared" si="5"/>
        <v>278</v>
      </c>
      <c r="D93" s="8">
        <f t="shared" si="6"/>
        <v>12599</v>
      </c>
      <c r="E93" s="8">
        <f t="shared" si="6"/>
        <v>5050</v>
      </c>
      <c r="F93" s="8">
        <f t="shared" si="6"/>
        <v>10491</v>
      </c>
      <c r="G93" s="8">
        <f t="shared" si="7"/>
        <v>28006</v>
      </c>
      <c r="H93" s="8">
        <f t="shared" si="7"/>
        <v>5050</v>
      </c>
      <c r="I93" s="8">
        <f t="shared" si="7"/>
        <v>10491</v>
      </c>
      <c r="J93" s="8">
        <f t="shared" si="8"/>
        <v>3826</v>
      </c>
      <c r="K93" s="8">
        <f t="shared" si="8"/>
        <v>4744</v>
      </c>
      <c r="L93" s="8">
        <f t="shared" si="8"/>
        <v>7258</v>
      </c>
      <c r="M93" s="8">
        <f t="shared" si="4"/>
        <v>8296</v>
      </c>
    </row>
    <row r="94" spans="1:13" x14ac:dyDescent="0.25">
      <c r="A94" s="3">
        <v>44665</v>
      </c>
      <c r="B94" s="4">
        <f t="shared" si="5"/>
        <v>277</v>
      </c>
      <c r="D94" s="8">
        <f t="shared" si="6"/>
        <v>12554</v>
      </c>
      <c r="E94" s="8">
        <f t="shared" si="6"/>
        <v>5032</v>
      </c>
      <c r="F94" s="8">
        <f t="shared" si="6"/>
        <v>10453</v>
      </c>
      <c r="G94" s="8">
        <f t="shared" si="7"/>
        <v>27906</v>
      </c>
      <c r="H94" s="8">
        <f t="shared" si="7"/>
        <v>5032</v>
      </c>
      <c r="I94" s="8">
        <f t="shared" si="7"/>
        <v>10453</v>
      </c>
      <c r="J94" s="8">
        <f t="shared" si="8"/>
        <v>3812</v>
      </c>
      <c r="K94" s="8">
        <f t="shared" si="8"/>
        <v>4727</v>
      </c>
      <c r="L94" s="8">
        <f t="shared" si="8"/>
        <v>7232</v>
      </c>
      <c r="M94" s="8">
        <f t="shared" si="4"/>
        <v>8266</v>
      </c>
    </row>
    <row r="95" spans="1:13" x14ac:dyDescent="0.25">
      <c r="A95" s="3">
        <v>44666</v>
      </c>
      <c r="B95" s="4">
        <f t="shared" si="5"/>
        <v>276</v>
      </c>
      <c r="D95" s="8">
        <f t="shared" si="6"/>
        <v>12508</v>
      </c>
      <c r="E95" s="8">
        <f t="shared" si="6"/>
        <v>5013</v>
      </c>
      <c r="F95" s="8">
        <f t="shared" si="6"/>
        <v>10415</v>
      </c>
      <c r="G95" s="8">
        <f t="shared" si="7"/>
        <v>27805</v>
      </c>
      <c r="H95" s="8">
        <f t="shared" si="7"/>
        <v>5013</v>
      </c>
      <c r="I95" s="8">
        <f t="shared" si="7"/>
        <v>10415</v>
      </c>
      <c r="J95" s="8">
        <f t="shared" si="8"/>
        <v>3798</v>
      </c>
      <c r="K95" s="8">
        <f t="shared" si="8"/>
        <v>4710</v>
      </c>
      <c r="L95" s="8">
        <f t="shared" si="8"/>
        <v>7206</v>
      </c>
      <c r="M95" s="8">
        <f t="shared" si="4"/>
        <v>8236</v>
      </c>
    </row>
    <row r="96" spans="1:13" x14ac:dyDescent="0.25">
      <c r="A96" s="3">
        <v>44667</v>
      </c>
      <c r="B96" s="4">
        <f t="shared" si="5"/>
        <v>275</v>
      </c>
      <c r="D96" s="8">
        <f t="shared" si="6"/>
        <v>12463</v>
      </c>
      <c r="E96" s="8">
        <f t="shared" si="6"/>
        <v>4995</v>
      </c>
      <c r="F96" s="8">
        <f t="shared" si="6"/>
        <v>10378</v>
      </c>
      <c r="G96" s="8">
        <f t="shared" si="7"/>
        <v>27704</v>
      </c>
      <c r="H96" s="8">
        <f t="shared" si="7"/>
        <v>4995</v>
      </c>
      <c r="I96" s="8">
        <f t="shared" si="7"/>
        <v>10378</v>
      </c>
      <c r="J96" s="8">
        <f t="shared" si="8"/>
        <v>3784</v>
      </c>
      <c r="K96" s="8">
        <f t="shared" si="8"/>
        <v>4693</v>
      </c>
      <c r="L96" s="8">
        <f t="shared" si="8"/>
        <v>7180</v>
      </c>
      <c r="M96" s="8">
        <f t="shared" si="4"/>
        <v>8206</v>
      </c>
    </row>
    <row r="97" spans="1:13" x14ac:dyDescent="0.25">
      <c r="A97" s="3">
        <v>44668</v>
      </c>
      <c r="B97" s="4">
        <f t="shared" si="5"/>
        <v>274</v>
      </c>
      <c r="D97" s="8">
        <f t="shared" si="6"/>
        <v>12418</v>
      </c>
      <c r="E97" s="8">
        <f t="shared" si="6"/>
        <v>4977</v>
      </c>
      <c r="F97" s="8">
        <f t="shared" si="6"/>
        <v>10340</v>
      </c>
      <c r="G97" s="8">
        <f t="shared" si="7"/>
        <v>27603</v>
      </c>
      <c r="H97" s="8">
        <f t="shared" si="7"/>
        <v>4977</v>
      </c>
      <c r="I97" s="8">
        <f t="shared" si="7"/>
        <v>10340</v>
      </c>
      <c r="J97" s="8">
        <f t="shared" si="8"/>
        <v>3771</v>
      </c>
      <c r="K97" s="8">
        <f t="shared" si="8"/>
        <v>4676</v>
      </c>
      <c r="L97" s="8">
        <f t="shared" si="8"/>
        <v>7154</v>
      </c>
      <c r="M97" s="8">
        <f t="shared" si="4"/>
        <v>8176</v>
      </c>
    </row>
    <row r="98" spans="1:13" x14ac:dyDescent="0.25">
      <c r="A98" s="3">
        <v>44669</v>
      </c>
      <c r="B98" s="4">
        <f t="shared" si="5"/>
        <v>273</v>
      </c>
      <c r="D98" s="8">
        <f t="shared" si="6"/>
        <v>12373</v>
      </c>
      <c r="E98" s="8">
        <f t="shared" si="6"/>
        <v>4959</v>
      </c>
      <c r="F98" s="8">
        <f t="shared" si="6"/>
        <v>10302</v>
      </c>
      <c r="G98" s="8">
        <f t="shared" si="7"/>
        <v>27503</v>
      </c>
      <c r="H98" s="8">
        <f t="shared" si="7"/>
        <v>4959</v>
      </c>
      <c r="I98" s="8">
        <f t="shared" si="7"/>
        <v>10302</v>
      </c>
      <c r="J98" s="8">
        <f t="shared" si="8"/>
        <v>3757</v>
      </c>
      <c r="K98" s="8">
        <f t="shared" si="8"/>
        <v>4659</v>
      </c>
      <c r="L98" s="8">
        <f t="shared" si="8"/>
        <v>7128</v>
      </c>
      <c r="M98" s="8">
        <f t="shared" si="4"/>
        <v>8147</v>
      </c>
    </row>
    <row r="99" spans="1:13" x14ac:dyDescent="0.25">
      <c r="A99" s="3">
        <v>44670</v>
      </c>
      <c r="B99" s="4">
        <f t="shared" si="5"/>
        <v>272</v>
      </c>
      <c r="D99" s="8">
        <f t="shared" si="6"/>
        <v>12327</v>
      </c>
      <c r="E99" s="8">
        <f t="shared" si="6"/>
        <v>4941</v>
      </c>
      <c r="F99" s="8">
        <f t="shared" si="6"/>
        <v>10264</v>
      </c>
      <c r="G99" s="8">
        <f t="shared" si="7"/>
        <v>27402</v>
      </c>
      <c r="H99" s="8">
        <f t="shared" si="7"/>
        <v>4941</v>
      </c>
      <c r="I99" s="8">
        <f t="shared" si="7"/>
        <v>10264</v>
      </c>
      <c r="J99" s="8">
        <f t="shared" si="8"/>
        <v>3743</v>
      </c>
      <c r="K99" s="8">
        <f t="shared" si="8"/>
        <v>4642</v>
      </c>
      <c r="L99" s="8">
        <f t="shared" si="8"/>
        <v>7102</v>
      </c>
      <c r="M99" s="8">
        <f t="shared" si="4"/>
        <v>8117</v>
      </c>
    </row>
    <row r="100" spans="1:13" x14ac:dyDescent="0.25">
      <c r="A100" s="3">
        <v>44671</v>
      </c>
      <c r="B100" s="4">
        <f t="shared" si="5"/>
        <v>271</v>
      </c>
      <c r="D100" s="8">
        <f t="shared" si="6"/>
        <v>12282</v>
      </c>
      <c r="E100" s="8">
        <f t="shared" si="6"/>
        <v>4923</v>
      </c>
      <c r="F100" s="8">
        <f t="shared" si="6"/>
        <v>10227</v>
      </c>
      <c r="G100" s="8">
        <f t="shared" si="7"/>
        <v>27301</v>
      </c>
      <c r="H100" s="8">
        <f t="shared" si="7"/>
        <v>4923</v>
      </c>
      <c r="I100" s="8">
        <f t="shared" si="7"/>
        <v>10227</v>
      </c>
      <c r="J100" s="8">
        <f t="shared" si="8"/>
        <v>3729</v>
      </c>
      <c r="K100" s="8">
        <f t="shared" si="8"/>
        <v>4625</v>
      </c>
      <c r="L100" s="8">
        <f t="shared" si="8"/>
        <v>7076</v>
      </c>
      <c r="M100" s="8">
        <f t="shared" si="4"/>
        <v>8087</v>
      </c>
    </row>
    <row r="101" spans="1:13" x14ac:dyDescent="0.25">
      <c r="A101" s="3">
        <v>44672</v>
      </c>
      <c r="B101" s="4">
        <f t="shared" si="5"/>
        <v>270</v>
      </c>
      <c r="D101" s="8">
        <f t="shared" si="6"/>
        <v>12237</v>
      </c>
      <c r="E101" s="8">
        <f t="shared" si="6"/>
        <v>4904</v>
      </c>
      <c r="F101" s="8">
        <f t="shared" si="6"/>
        <v>10189</v>
      </c>
      <c r="G101" s="8">
        <f t="shared" si="7"/>
        <v>27200</v>
      </c>
      <c r="H101" s="8">
        <f t="shared" si="7"/>
        <v>4904</v>
      </c>
      <c r="I101" s="8">
        <f t="shared" si="7"/>
        <v>10189</v>
      </c>
      <c r="J101" s="8">
        <f t="shared" si="8"/>
        <v>3716</v>
      </c>
      <c r="K101" s="8">
        <f t="shared" si="8"/>
        <v>4608</v>
      </c>
      <c r="L101" s="8">
        <f t="shared" si="8"/>
        <v>7050</v>
      </c>
      <c r="M101" s="8">
        <f t="shared" si="4"/>
        <v>8057</v>
      </c>
    </row>
    <row r="102" spans="1:13" x14ac:dyDescent="0.25">
      <c r="A102" s="3">
        <v>44673</v>
      </c>
      <c r="B102" s="4">
        <f t="shared" si="5"/>
        <v>269</v>
      </c>
      <c r="D102" s="8">
        <f t="shared" si="6"/>
        <v>12191</v>
      </c>
      <c r="E102" s="8">
        <f t="shared" si="6"/>
        <v>4886</v>
      </c>
      <c r="F102" s="8">
        <f t="shared" si="6"/>
        <v>10151</v>
      </c>
      <c r="G102" s="8">
        <f t="shared" si="7"/>
        <v>27100</v>
      </c>
      <c r="H102" s="8">
        <f t="shared" si="7"/>
        <v>4886</v>
      </c>
      <c r="I102" s="8">
        <f t="shared" si="7"/>
        <v>10151</v>
      </c>
      <c r="J102" s="8">
        <f t="shared" si="8"/>
        <v>3702</v>
      </c>
      <c r="K102" s="8">
        <f t="shared" si="8"/>
        <v>4591</v>
      </c>
      <c r="L102" s="8">
        <f t="shared" si="8"/>
        <v>7023</v>
      </c>
      <c r="M102" s="8">
        <f t="shared" si="4"/>
        <v>8027</v>
      </c>
    </row>
    <row r="103" spans="1:13" x14ac:dyDescent="0.25">
      <c r="A103" s="3">
        <v>44674</v>
      </c>
      <c r="B103" s="4">
        <f t="shared" si="5"/>
        <v>268</v>
      </c>
      <c r="D103" s="8">
        <f t="shared" si="6"/>
        <v>12146</v>
      </c>
      <c r="E103" s="8">
        <f t="shared" si="6"/>
        <v>4868</v>
      </c>
      <c r="F103" s="8">
        <f t="shared" si="6"/>
        <v>10114</v>
      </c>
      <c r="G103" s="8">
        <f t="shared" si="7"/>
        <v>26999</v>
      </c>
      <c r="H103" s="8">
        <f t="shared" si="7"/>
        <v>4868</v>
      </c>
      <c r="I103" s="8">
        <f t="shared" si="7"/>
        <v>10114</v>
      </c>
      <c r="J103" s="8">
        <f t="shared" si="8"/>
        <v>3688</v>
      </c>
      <c r="K103" s="8">
        <f t="shared" si="8"/>
        <v>4574</v>
      </c>
      <c r="L103" s="8">
        <f t="shared" si="8"/>
        <v>6997</v>
      </c>
      <c r="M103" s="8">
        <f t="shared" si="4"/>
        <v>7997</v>
      </c>
    </row>
    <row r="104" spans="1:13" x14ac:dyDescent="0.25">
      <c r="A104" s="3">
        <v>44675</v>
      </c>
      <c r="B104" s="4">
        <f t="shared" si="5"/>
        <v>267</v>
      </c>
      <c r="D104" s="8">
        <f t="shared" si="6"/>
        <v>12101</v>
      </c>
      <c r="E104" s="8">
        <f t="shared" si="6"/>
        <v>4850</v>
      </c>
      <c r="F104" s="8">
        <f t="shared" si="6"/>
        <v>10076</v>
      </c>
      <c r="G104" s="8">
        <f t="shared" si="7"/>
        <v>26898</v>
      </c>
      <c r="H104" s="8">
        <f t="shared" si="7"/>
        <v>4850</v>
      </c>
      <c r="I104" s="8">
        <f t="shared" si="7"/>
        <v>10076</v>
      </c>
      <c r="J104" s="8">
        <f t="shared" si="8"/>
        <v>3674</v>
      </c>
      <c r="K104" s="8">
        <f t="shared" si="8"/>
        <v>4557</v>
      </c>
      <c r="L104" s="8">
        <f t="shared" si="8"/>
        <v>6971</v>
      </c>
      <c r="M104" s="8">
        <f t="shared" si="4"/>
        <v>7968</v>
      </c>
    </row>
    <row r="105" spans="1:13" x14ac:dyDescent="0.25">
      <c r="A105" s="3">
        <v>44676</v>
      </c>
      <c r="B105" s="4">
        <f t="shared" si="5"/>
        <v>266</v>
      </c>
      <c r="D105" s="8">
        <f t="shared" si="6"/>
        <v>12055</v>
      </c>
      <c r="E105" s="8">
        <f t="shared" si="6"/>
        <v>4832</v>
      </c>
      <c r="F105" s="8">
        <f t="shared" si="6"/>
        <v>10038</v>
      </c>
      <c r="G105" s="8">
        <f t="shared" si="7"/>
        <v>26797</v>
      </c>
      <c r="H105" s="8">
        <f t="shared" si="7"/>
        <v>4832</v>
      </c>
      <c r="I105" s="8">
        <f t="shared" si="7"/>
        <v>10038</v>
      </c>
      <c r="J105" s="8">
        <f t="shared" si="8"/>
        <v>3661</v>
      </c>
      <c r="K105" s="8">
        <f t="shared" si="8"/>
        <v>4539</v>
      </c>
      <c r="L105" s="8">
        <f t="shared" si="8"/>
        <v>6945</v>
      </c>
      <c r="M105" s="8">
        <f t="shared" si="4"/>
        <v>7938</v>
      </c>
    </row>
    <row r="106" spans="1:13" x14ac:dyDescent="0.25">
      <c r="A106" s="3">
        <v>44677</v>
      </c>
      <c r="B106" s="4">
        <f t="shared" si="5"/>
        <v>265</v>
      </c>
      <c r="D106" s="8">
        <f t="shared" si="6"/>
        <v>12010</v>
      </c>
      <c r="E106" s="8">
        <f t="shared" si="6"/>
        <v>4814</v>
      </c>
      <c r="F106" s="8">
        <f t="shared" si="6"/>
        <v>10000</v>
      </c>
      <c r="G106" s="8">
        <f t="shared" si="7"/>
        <v>26697</v>
      </c>
      <c r="H106" s="8">
        <f t="shared" si="7"/>
        <v>4814</v>
      </c>
      <c r="I106" s="8">
        <f t="shared" si="7"/>
        <v>10000</v>
      </c>
      <c r="J106" s="8">
        <f t="shared" si="8"/>
        <v>3647</v>
      </c>
      <c r="K106" s="8">
        <f t="shared" si="8"/>
        <v>4522</v>
      </c>
      <c r="L106" s="8">
        <f t="shared" si="8"/>
        <v>6919</v>
      </c>
      <c r="M106" s="8">
        <f t="shared" si="4"/>
        <v>7908</v>
      </c>
    </row>
    <row r="107" spans="1:13" x14ac:dyDescent="0.25">
      <c r="A107" s="3">
        <v>44678</v>
      </c>
      <c r="B107" s="4">
        <f t="shared" si="5"/>
        <v>264</v>
      </c>
      <c r="D107" s="8">
        <f t="shared" si="6"/>
        <v>11965</v>
      </c>
      <c r="E107" s="8">
        <f t="shared" si="6"/>
        <v>4795</v>
      </c>
      <c r="F107" s="8">
        <f t="shared" si="6"/>
        <v>9963</v>
      </c>
      <c r="G107" s="8">
        <f t="shared" si="7"/>
        <v>26596</v>
      </c>
      <c r="H107" s="8">
        <f t="shared" si="7"/>
        <v>4795</v>
      </c>
      <c r="I107" s="8">
        <f t="shared" si="7"/>
        <v>9963</v>
      </c>
      <c r="J107" s="8">
        <f t="shared" si="8"/>
        <v>3633</v>
      </c>
      <c r="K107" s="8">
        <f t="shared" si="8"/>
        <v>4505</v>
      </c>
      <c r="L107" s="8">
        <f t="shared" si="8"/>
        <v>6893</v>
      </c>
      <c r="M107" s="8">
        <f t="shared" si="4"/>
        <v>7878</v>
      </c>
    </row>
    <row r="108" spans="1:13" x14ac:dyDescent="0.25">
      <c r="A108" s="3">
        <v>44679</v>
      </c>
      <c r="B108" s="4">
        <f t="shared" si="5"/>
        <v>263</v>
      </c>
      <c r="D108" s="8">
        <f t="shared" si="6"/>
        <v>11919</v>
      </c>
      <c r="E108" s="8">
        <f t="shared" si="6"/>
        <v>4777</v>
      </c>
      <c r="F108" s="8">
        <f t="shared" si="6"/>
        <v>9925</v>
      </c>
      <c r="G108" s="8">
        <f t="shared" si="7"/>
        <v>26495</v>
      </c>
      <c r="H108" s="8">
        <f t="shared" si="7"/>
        <v>4777</v>
      </c>
      <c r="I108" s="8">
        <f t="shared" si="7"/>
        <v>9925</v>
      </c>
      <c r="J108" s="8">
        <f t="shared" si="8"/>
        <v>3619</v>
      </c>
      <c r="K108" s="8">
        <f t="shared" si="8"/>
        <v>4488</v>
      </c>
      <c r="L108" s="8">
        <f t="shared" si="8"/>
        <v>6867</v>
      </c>
      <c r="M108" s="8">
        <f t="shared" si="4"/>
        <v>7848</v>
      </c>
    </row>
    <row r="109" spans="1:13" x14ac:dyDescent="0.25">
      <c r="A109" s="3">
        <v>44680</v>
      </c>
      <c r="B109" s="4">
        <f t="shared" si="5"/>
        <v>262</v>
      </c>
      <c r="D109" s="8">
        <f t="shared" si="6"/>
        <v>11874</v>
      </c>
      <c r="E109" s="8">
        <f t="shared" si="6"/>
        <v>4759</v>
      </c>
      <c r="F109" s="8">
        <f t="shared" si="6"/>
        <v>9887</v>
      </c>
      <c r="G109" s="8">
        <f t="shared" si="7"/>
        <v>26395</v>
      </c>
      <c r="H109" s="8">
        <f t="shared" si="7"/>
        <v>4759</v>
      </c>
      <c r="I109" s="8">
        <f t="shared" si="7"/>
        <v>9887</v>
      </c>
      <c r="J109" s="8">
        <f t="shared" si="8"/>
        <v>3606</v>
      </c>
      <c r="K109" s="8">
        <f t="shared" si="8"/>
        <v>4471</v>
      </c>
      <c r="L109" s="8">
        <f t="shared" si="8"/>
        <v>6841</v>
      </c>
      <c r="M109" s="8">
        <f t="shared" si="4"/>
        <v>7818</v>
      </c>
    </row>
    <row r="110" spans="1:13" x14ac:dyDescent="0.25">
      <c r="A110" s="3">
        <v>44681</v>
      </c>
      <c r="B110" s="4">
        <f t="shared" si="5"/>
        <v>261</v>
      </c>
      <c r="D110" s="8">
        <f t="shared" si="6"/>
        <v>11829</v>
      </c>
      <c r="E110" s="8">
        <f t="shared" si="6"/>
        <v>4741</v>
      </c>
      <c r="F110" s="8">
        <f t="shared" si="6"/>
        <v>9849</v>
      </c>
      <c r="G110" s="8">
        <f t="shared" si="7"/>
        <v>26294</v>
      </c>
      <c r="H110" s="8">
        <f t="shared" si="7"/>
        <v>4741</v>
      </c>
      <c r="I110" s="8">
        <f t="shared" si="7"/>
        <v>9849</v>
      </c>
      <c r="J110" s="8">
        <f t="shared" si="8"/>
        <v>3592</v>
      </c>
      <c r="K110" s="8">
        <f t="shared" si="8"/>
        <v>4454</v>
      </c>
      <c r="L110" s="8">
        <f t="shared" si="8"/>
        <v>6815</v>
      </c>
      <c r="M110" s="8">
        <f t="shared" si="4"/>
        <v>7789</v>
      </c>
    </row>
    <row r="111" spans="1:13" x14ac:dyDescent="0.25">
      <c r="A111" s="3">
        <v>44682</v>
      </c>
      <c r="B111" s="4">
        <f t="shared" si="5"/>
        <v>260</v>
      </c>
      <c r="D111" s="8">
        <f t="shared" si="6"/>
        <v>11783</v>
      </c>
      <c r="E111" s="8">
        <f t="shared" si="6"/>
        <v>4723</v>
      </c>
      <c r="F111" s="8">
        <f t="shared" si="6"/>
        <v>9812</v>
      </c>
      <c r="G111" s="8">
        <f t="shared" si="7"/>
        <v>26193</v>
      </c>
      <c r="H111" s="8">
        <f t="shared" si="7"/>
        <v>4723</v>
      </c>
      <c r="I111" s="8">
        <f t="shared" si="7"/>
        <v>9812</v>
      </c>
      <c r="J111" s="8">
        <f t="shared" si="8"/>
        <v>3578</v>
      </c>
      <c r="K111" s="8">
        <f t="shared" si="8"/>
        <v>4437</v>
      </c>
      <c r="L111" s="8">
        <f t="shared" si="8"/>
        <v>6788</v>
      </c>
      <c r="M111" s="8">
        <f t="shared" si="4"/>
        <v>7759</v>
      </c>
    </row>
    <row r="112" spans="1:13" x14ac:dyDescent="0.25">
      <c r="A112" s="3">
        <v>44683</v>
      </c>
      <c r="B112" s="4">
        <f t="shared" si="5"/>
        <v>259</v>
      </c>
      <c r="D112" s="8">
        <f t="shared" si="6"/>
        <v>11738</v>
      </c>
      <c r="E112" s="8">
        <f t="shared" si="6"/>
        <v>4705</v>
      </c>
      <c r="F112" s="8">
        <f t="shared" si="6"/>
        <v>9774</v>
      </c>
      <c r="G112" s="8">
        <f t="shared" si="7"/>
        <v>26092</v>
      </c>
      <c r="H112" s="8">
        <f t="shared" si="7"/>
        <v>4705</v>
      </c>
      <c r="I112" s="8">
        <f t="shared" si="7"/>
        <v>9774</v>
      </c>
      <c r="J112" s="8">
        <f t="shared" si="8"/>
        <v>3564</v>
      </c>
      <c r="K112" s="8">
        <f t="shared" si="8"/>
        <v>4420</v>
      </c>
      <c r="L112" s="8">
        <f t="shared" si="8"/>
        <v>6762</v>
      </c>
      <c r="M112" s="8">
        <f t="shared" si="4"/>
        <v>7729</v>
      </c>
    </row>
    <row r="113" spans="1:13" x14ac:dyDescent="0.25">
      <c r="A113" s="3">
        <v>44684</v>
      </c>
      <c r="B113" s="4">
        <f t="shared" si="5"/>
        <v>258</v>
      </c>
      <c r="D113" s="8">
        <f t="shared" si="6"/>
        <v>11693</v>
      </c>
      <c r="E113" s="8">
        <f t="shared" si="6"/>
        <v>4686</v>
      </c>
      <c r="F113" s="8">
        <f t="shared" si="6"/>
        <v>9736</v>
      </c>
      <c r="G113" s="8">
        <f t="shared" si="7"/>
        <v>25992</v>
      </c>
      <c r="H113" s="8">
        <f t="shared" si="7"/>
        <v>4686</v>
      </c>
      <c r="I113" s="8">
        <f t="shared" si="7"/>
        <v>9736</v>
      </c>
      <c r="J113" s="8">
        <f t="shared" si="8"/>
        <v>3551</v>
      </c>
      <c r="K113" s="8">
        <f t="shared" si="8"/>
        <v>4403</v>
      </c>
      <c r="L113" s="8">
        <f t="shared" si="8"/>
        <v>6736</v>
      </c>
      <c r="M113" s="8">
        <f t="shared" si="4"/>
        <v>7699</v>
      </c>
    </row>
    <row r="114" spans="1:13" x14ac:dyDescent="0.25">
      <c r="A114" s="3">
        <v>44685</v>
      </c>
      <c r="B114" s="4">
        <f t="shared" si="5"/>
        <v>257</v>
      </c>
      <c r="D114" s="8">
        <f t="shared" si="6"/>
        <v>11647</v>
      </c>
      <c r="E114" s="8">
        <f t="shared" si="6"/>
        <v>4668</v>
      </c>
      <c r="F114" s="8">
        <f t="shared" si="6"/>
        <v>9698</v>
      </c>
      <c r="G114" s="8">
        <f t="shared" si="7"/>
        <v>25891</v>
      </c>
      <c r="H114" s="8">
        <f t="shared" si="7"/>
        <v>4668</v>
      </c>
      <c r="I114" s="8">
        <f t="shared" si="7"/>
        <v>9698</v>
      </c>
      <c r="J114" s="8">
        <f t="shared" si="8"/>
        <v>3537</v>
      </c>
      <c r="K114" s="8">
        <f t="shared" si="8"/>
        <v>4386</v>
      </c>
      <c r="L114" s="8">
        <f t="shared" si="8"/>
        <v>6710</v>
      </c>
      <c r="M114" s="8">
        <f t="shared" si="4"/>
        <v>7669</v>
      </c>
    </row>
    <row r="115" spans="1:13" x14ac:dyDescent="0.25">
      <c r="A115" s="3">
        <v>44686</v>
      </c>
      <c r="B115" s="4">
        <f t="shared" si="5"/>
        <v>256</v>
      </c>
      <c r="D115" s="8">
        <f t="shared" si="6"/>
        <v>11602</v>
      </c>
      <c r="E115" s="8">
        <f t="shared" si="6"/>
        <v>4650</v>
      </c>
      <c r="F115" s="8">
        <f t="shared" si="6"/>
        <v>9661</v>
      </c>
      <c r="G115" s="8">
        <f t="shared" si="7"/>
        <v>25790</v>
      </c>
      <c r="H115" s="8">
        <f t="shared" si="7"/>
        <v>4650</v>
      </c>
      <c r="I115" s="8">
        <f t="shared" si="7"/>
        <v>9661</v>
      </c>
      <c r="J115" s="8">
        <f t="shared" si="8"/>
        <v>3523</v>
      </c>
      <c r="K115" s="8">
        <f t="shared" si="8"/>
        <v>4369</v>
      </c>
      <c r="L115" s="8">
        <f t="shared" si="8"/>
        <v>6684</v>
      </c>
      <c r="M115" s="8">
        <f t="shared" si="4"/>
        <v>7639</v>
      </c>
    </row>
    <row r="116" spans="1:13" x14ac:dyDescent="0.25">
      <c r="A116" s="3">
        <v>44687</v>
      </c>
      <c r="B116" s="4">
        <f t="shared" si="5"/>
        <v>255</v>
      </c>
      <c r="D116" s="8">
        <f t="shared" si="6"/>
        <v>11557</v>
      </c>
      <c r="E116" s="8">
        <f t="shared" si="6"/>
        <v>4632</v>
      </c>
      <c r="F116" s="8">
        <f t="shared" si="6"/>
        <v>9623</v>
      </c>
      <c r="G116" s="8">
        <f t="shared" si="7"/>
        <v>25689</v>
      </c>
      <c r="H116" s="8">
        <f t="shared" si="7"/>
        <v>4632</v>
      </c>
      <c r="I116" s="8">
        <f t="shared" si="7"/>
        <v>9623</v>
      </c>
      <c r="J116" s="8">
        <f t="shared" si="8"/>
        <v>3509</v>
      </c>
      <c r="K116" s="8">
        <f t="shared" si="8"/>
        <v>4352</v>
      </c>
      <c r="L116" s="8">
        <f t="shared" si="8"/>
        <v>6658</v>
      </c>
      <c r="M116" s="8">
        <f t="shared" si="4"/>
        <v>7609</v>
      </c>
    </row>
    <row r="117" spans="1:13" x14ac:dyDescent="0.25">
      <c r="A117" s="3">
        <v>44688</v>
      </c>
      <c r="B117" s="4">
        <f t="shared" si="5"/>
        <v>254</v>
      </c>
      <c r="D117" s="8">
        <f t="shared" si="6"/>
        <v>11511</v>
      </c>
      <c r="E117" s="8">
        <f t="shared" si="6"/>
        <v>4614</v>
      </c>
      <c r="F117" s="8">
        <f t="shared" si="6"/>
        <v>9585</v>
      </c>
      <c r="G117" s="8">
        <f t="shared" si="7"/>
        <v>25589</v>
      </c>
      <c r="H117" s="8">
        <f t="shared" si="7"/>
        <v>4614</v>
      </c>
      <c r="I117" s="8">
        <f t="shared" si="7"/>
        <v>9585</v>
      </c>
      <c r="J117" s="8">
        <f t="shared" si="8"/>
        <v>3495</v>
      </c>
      <c r="K117" s="8">
        <f t="shared" si="8"/>
        <v>4335</v>
      </c>
      <c r="L117" s="8">
        <f t="shared" si="8"/>
        <v>6632</v>
      </c>
      <c r="M117" s="8">
        <f t="shared" si="4"/>
        <v>7580</v>
      </c>
    </row>
    <row r="118" spans="1:13" x14ac:dyDescent="0.25">
      <c r="A118" s="3">
        <v>44689</v>
      </c>
      <c r="B118" s="4">
        <f t="shared" si="5"/>
        <v>253</v>
      </c>
      <c r="D118" s="8">
        <f t="shared" si="6"/>
        <v>11466</v>
      </c>
      <c r="E118" s="8">
        <f t="shared" si="6"/>
        <v>4596</v>
      </c>
      <c r="F118" s="8">
        <f t="shared" si="6"/>
        <v>9547</v>
      </c>
      <c r="G118" s="8">
        <f t="shared" si="7"/>
        <v>25488</v>
      </c>
      <c r="H118" s="8">
        <f t="shared" si="7"/>
        <v>4596</v>
      </c>
      <c r="I118" s="8">
        <f t="shared" si="7"/>
        <v>9547</v>
      </c>
      <c r="J118" s="8">
        <f t="shared" si="8"/>
        <v>3482</v>
      </c>
      <c r="K118" s="8">
        <f t="shared" si="8"/>
        <v>4318</v>
      </c>
      <c r="L118" s="8">
        <f t="shared" si="8"/>
        <v>6606</v>
      </c>
      <c r="M118" s="8">
        <f t="shared" si="4"/>
        <v>7550</v>
      </c>
    </row>
    <row r="119" spans="1:13" x14ac:dyDescent="0.25">
      <c r="A119" s="3">
        <v>44690</v>
      </c>
      <c r="B119" s="4">
        <f t="shared" si="5"/>
        <v>252</v>
      </c>
      <c r="D119" s="8">
        <f t="shared" si="6"/>
        <v>11421</v>
      </c>
      <c r="E119" s="8">
        <f t="shared" si="6"/>
        <v>4577</v>
      </c>
      <c r="F119" s="8">
        <f t="shared" si="6"/>
        <v>9510</v>
      </c>
      <c r="G119" s="8">
        <f t="shared" si="7"/>
        <v>25387</v>
      </c>
      <c r="H119" s="8">
        <f t="shared" si="7"/>
        <v>4577</v>
      </c>
      <c r="I119" s="8">
        <f t="shared" si="7"/>
        <v>9510</v>
      </c>
      <c r="J119" s="8">
        <f t="shared" si="8"/>
        <v>3468</v>
      </c>
      <c r="K119" s="8">
        <f t="shared" si="8"/>
        <v>4301</v>
      </c>
      <c r="L119" s="8">
        <f t="shared" si="8"/>
        <v>6580</v>
      </c>
      <c r="M119" s="8">
        <f t="shared" si="4"/>
        <v>7520</v>
      </c>
    </row>
    <row r="120" spans="1:13" x14ac:dyDescent="0.25">
      <c r="A120" s="3">
        <v>44691</v>
      </c>
      <c r="B120" s="4">
        <f t="shared" si="5"/>
        <v>251</v>
      </c>
      <c r="D120" s="8">
        <f t="shared" si="6"/>
        <v>11375</v>
      </c>
      <c r="E120" s="8">
        <f t="shared" si="6"/>
        <v>4559</v>
      </c>
      <c r="F120" s="8">
        <f t="shared" si="6"/>
        <v>9472</v>
      </c>
      <c r="G120" s="8">
        <f t="shared" si="7"/>
        <v>25286</v>
      </c>
      <c r="H120" s="8">
        <f t="shared" si="7"/>
        <v>4559</v>
      </c>
      <c r="I120" s="8">
        <f t="shared" si="7"/>
        <v>9472</v>
      </c>
      <c r="J120" s="8">
        <f t="shared" si="8"/>
        <v>3454</v>
      </c>
      <c r="K120" s="8">
        <f t="shared" si="8"/>
        <v>4284</v>
      </c>
      <c r="L120" s="8">
        <f t="shared" si="8"/>
        <v>6554</v>
      </c>
      <c r="M120" s="8">
        <f t="shared" si="4"/>
        <v>7490</v>
      </c>
    </row>
    <row r="121" spans="1:13" x14ac:dyDescent="0.25">
      <c r="A121" s="3">
        <v>44692</v>
      </c>
      <c r="B121" s="4">
        <f t="shared" si="5"/>
        <v>250</v>
      </c>
      <c r="D121" s="8">
        <f t="shared" si="6"/>
        <v>11330</v>
      </c>
      <c r="E121" s="8">
        <f t="shared" si="6"/>
        <v>4541</v>
      </c>
      <c r="F121" s="8">
        <f t="shared" si="6"/>
        <v>9434</v>
      </c>
      <c r="G121" s="8">
        <f t="shared" si="7"/>
        <v>25186</v>
      </c>
      <c r="H121" s="8">
        <f t="shared" si="7"/>
        <v>4541</v>
      </c>
      <c r="I121" s="8">
        <f t="shared" si="7"/>
        <v>9434</v>
      </c>
      <c r="J121" s="8">
        <f t="shared" si="8"/>
        <v>3440</v>
      </c>
      <c r="K121" s="8">
        <f t="shared" si="8"/>
        <v>4266</v>
      </c>
      <c r="L121" s="8">
        <f t="shared" si="8"/>
        <v>6527</v>
      </c>
      <c r="M121" s="8">
        <f t="shared" si="4"/>
        <v>7460</v>
      </c>
    </row>
    <row r="122" spans="1:13" x14ac:dyDescent="0.25">
      <c r="A122" s="3">
        <v>44693</v>
      </c>
      <c r="B122" s="4">
        <f t="shared" si="5"/>
        <v>249</v>
      </c>
      <c r="D122" s="8">
        <f t="shared" si="6"/>
        <v>11285</v>
      </c>
      <c r="E122" s="8">
        <f t="shared" si="6"/>
        <v>4523</v>
      </c>
      <c r="F122" s="8">
        <f t="shared" si="6"/>
        <v>9397</v>
      </c>
      <c r="G122" s="8">
        <f t="shared" si="7"/>
        <v>25085</v>
      </c>
      <c r="H122" s="8">
        <f t="shared" si="7"/>
        <v>4523</v>
      </c>
      <c r="I122" s="8">
        <f t="shared" si="7"/>
        <v>9397</v>
      </c>
      <c r="J122" s="8">
        <f t="shared" si="8"/>
        <v>3427</v>
      </c>
      <c r="K122" s="8">
        <f t="shared" si="8"/>
        <v>4249</v>
      </c>
      <c r="L122" s="8">
        <f t="shared" si="8"/>
        <v>6501</v>
      </c>
      <c r="M122" s="8">
        <f t="shared" si="4"/>
        <v>7430</v>
      </c>
    </row>
    <row r="123" spans="1:13" x14ac:dyDescent="0.25">
      <c r="A123" s="3">
        <v>44694</v>
      </c>
      <c r="B123" s="4">
        <f t="shared" si="5"/>
        <v>248</v>
      </c>
      <c r="D123" s="8">
        <f t="shared" si="6"/>
        <v>11239</v>
      </c>
      <c r="E123" s="8">
        <f t="shared" si="6"/>
        <v>4505</v>
      </c>
      <c r="F123" s="8">
        <f t="shared" si="6"/>
        <v>9359</v>
      </c>
      <c r="G123" s="8">
        <f t="shared" si="7"/>
        <v>24984</v>
      </c>
      <c r="H123" s="8">
        <f t="shared" si="7"/>
        <v>4505</v>
      </c>
      <c r="I123" s="8">
        <f t="shared" si="7"/>
        <v>9359</v>
      </c>
      <c r="J123" s="8">
        <f t="shared" si="8"/>
        <v>3413</v>
      </c>
      <c r="K123" s="8">
        <f t="shared" si="8"/>
        <v>4232</v>
      </c>
      <c r="L123" s="8">
        <f t="shared" si="8"/>
        <v>6475</v>
      </c>
      <c r="M123" s="8">
        <f t="shared" si="4"/>
        <v>7401</v>
      </c>
    </row>
    <row r="124" spans="1:13" x14ac:dyDescent="0.25">
      <c r="A124" s="3">
        <v>44695</v>
      </c>
      <c r="B124" s="4">
        <f t="shared" si="5"/>
        <v>247</v>
      </c>
      <c r="D124" s="8">
        <f t="shared" si="6"/>
        <v>11194</v>
      </c>
      <c r="E124" s="8">
        <f t="shared" si="6"/>
        <v>4487</v>
      </c>
      <c r="F124" s="8">
        <f t="shared" si="6"/>
        <v>9321</v>
      </c>
      <c r="G124" s="8">
        <f t="shared" si="7"/>
        <v>24883</v>
      </c>
      <c r="H124" s="8">
        <f t="shared" si="7"/>
        <v>4487</v>
      </c>
      <c r="I124" s="8">
        <f t="shared" si="7"/>
        <v>9321</v>
      </c>
      <c r="J124" s="8">
        <f t="shared" si="8"/>
        <v>3399</v>
      </c>
      <c r="K124" s="8">
        <f t="shared" si="8"/>
        <v>4215</v>
      </c>
      <c r="L124" s="8">
        <f t="shared" si="8"/>
        <v>6449</v>
      </c>
      <c r="M124" s="8">
        <f t="shared" si="4"/>
        <v>7371</v>
      </c>
    </row>
    <row r="125" spans="1:13" x14ac:dyDescent="0.25">
      <c r="A125" s="3">
        <v>44696</v>
      </c>
      <c r="B125" s="4">
        <f t="shared" si="5"/>
        <v>246</v>
      </c>
      <c r="D125" s="8">
        <f t="shared" si="6"/>
        <v>11149</v>
      </c>
      <c r="E125" s="8">
        <f t="shared" si="6"/>
        <v>4468</v>
      </c>
      <c r="F125" s="8">
        <f t="shared" si="6"/>
        <v>9283</v>
      </c>
      <c r="G125" s="8">
        <f t="shared" si="7"/>
        <v>24783</v>
      </c>
      <c r="H125" s="8">
        <f t="shared" si="7"/>
        <v>4468</v>
      </c>
      <c r="I125" s="8">
        <f t="shared" si="7"/>
        <v>9283</v>
      </c>
      <c r="J125" s="8">
        <f t="shared" si="8"/>
        <v>3385</v>
      </c>
      <c r="K125" s="8">
        <f t="shared" si="8"/>
        <v>4198</v>
      </c>
      <c r="L125" s="8">
        <f t="shared" si="8"/>
        <v>6423</v>
      </c>
      <c r="M125" s="8">
        <f t="shared" si="4"/>
        <v>7341</v>
      </c>
    </row>
    <row r="126" spans="1:13" x14ac:dyDescent="0.25">
      <c r="A126" s="3">
        <v>44697</v>
      </c>
      <c r="B126" s="4">
        <f t="shared" si="5"/>
        <v>245</v>
      </c>
      <c r="D126" s="8">
        <f t="shared" si="6"/>
        <v>11104</v>
      </c>
      <c r="E126" s="8">
        <f t="shared" si="6"/>
        <v>4450</v>
      </c>
      <c r="F126" s="8">
        <f t="shared" si="6"/>
        <v>9246</v>
      </c>
      <c r="G126" s="8">
        <f t="shared" si="7"/>
        <v>24682</v>
      </c>
      <c r="H126" s="8">
        <f t="shared" si="7"/>
        <v>4450</v>
      </c>
      <c r="I126" s="8">
        <f t="shared" si="7"/>
        <v>9246</v>
      </c>
      <c r="J126" s="8">
        <f t="shared" si="8"/>
        <v>3372</v>
      </c>
      <c r="K126" s="8">
        <f t="shared" si="8"/>
        <v>4181</v>
      </c>
      <c r="L126" s="8">
        <f t="shared" si="8"/>
        <v>6397</v>
      </c>
      <c r="M126" s="8">
        <f t="shared" si="4"/>
        <v>7311</v>
      </c>
    </row>
    <row r="127" spans="1:13" x14ac:dyDescent="0.25">
      <c r="A127" s="3">
        <v>44698</v>
      </c>
      <c r="B127" s="4">
        <f t="shared" si="5"/>
        <v>244</v>
      </c>
      <c r="D127" s="8">
        <f t="shared" si="6"/>
        <v>11058</v>
      </c>
      <c r="E127" s="8">
        <f t="shared" si="6"/>
        <v>4432</v>
      </c>
      <c r="F127" s="8">
        <f t="shared" si="6"/>
        <v>9208</v>
      </c>
      <c r="G127" s="8">
        <f t="shared" si="7"/>
        <v>24581</v>
      </c>
      <c r="H127" s="8">
        <f t="shared" si="7"/>
        <v>4432</v>
      </c>
      <c r="I127" s="8">
        <f t="shared" si="7"/>
        <v>9208</v>
      </c>
      <c r="J127" s="8">
        <f t="shared" si="8"/>
        <v>3358</v>
      </c>
      <c r="K127" s="8">
        <f t="shared" si="8"/>
        <v>4164</v>
      </c>
      <c r="L127" s="8">
        <f t="shared" si="8"/>
        <v>6371</v>
      </c>
      <c r="M127" s="8">
        <f t="shared" si="4"/>
        <v>7281</v>
      </c>
    </row>
    <row r="128" spans="1:13" x14ac:dyDescent="0.25">
      <c r="A128" s="3">
        <v>44699</v>
      </c>
      <c r="B128" s="4">
        <f t="shared" si="5"/>
        <v>243</v>
      </c>
      <c r="D128" s="8">
        <f t="shared" si="6"/>
        <v>11013</v>
      </c>
      <c r="E128" s="8">
        <f t="shared" si="6"/>
        <v>4414</v>
      </c>
      <c r="F128" s="8">
        <f t="shared" si="6"/>
        <v>9170</v>
      </c>
      <c r="G128" s="8">
        <f t="shared" si="7"/>
        <v>24480</v>
      </c>
      <c r="H128" s="8">
        <f t="shared" si="7"/>
        <v>4414</v>
      </c>
      <c r="I128" s="8">
        <f t="shared" si="7"/>
        <v>9170</v>
      </c>
      <c r="J128" s="8">
        <f t="shared" si="8"/>
        <v>3344</v>
      </c>
      <c r="K128" s="8">
        <f t="shared" si="8"/>
        <v>4147</v>
      </c>
      <c r="L128" s="8">
        <f t="shared" si="8"/>
        <v>6345</v>
      </c>
      <c r="M128" s="8">
        <f t="shared" si="4"/>
        <v>7251</v>
      </c>
    </row>
    <row r="129" spans="1:13" x14ac:dyDescent="0.25">
      <c r="A129" s="3">
        <v>44700</v>
      </c>
      <c r="B129" s="4">
        <f t="shared" si="5"/>
        <v>242</v>
      </c>
      <c r="D129" s="8">
        <f t="shared" si="6"/>
        <v>10968</v>
      </c>
      <c r="E129" s="8">
        <f t="shared" si="6"/>
        <v>4396</v>
      </c>
      <c r="F129" s="8">
        <f t="shared" si="6"/>
        <v>9132</v>
      </c>
      <c r="G129" s="8">
        <f t="shared" si="7"/>
        <v>24380</v>
      </c>
      <c r="H129" s="8">
        <f t="shared" si="7"/>
        <v>4396</v>
      </c>
      <c r="I129" s="8">
        <f t="shared" si="7"/>
        <v>9132</v>
      </c>
      <c r="J129" s="8">
        <f t="shared" si="8"/>
        <v>3330</v>
      </c>
      <c r="K129" s="8">
        <f t="shared" si="8"/>
        <v>4130</v>
      </c>
      <c r="L129" s="8">
        <f t="shared" si="8"/>
        <v>6319</v>
      </c>
      <c r="M129" s="8">
        <f t="shared" si="4"/>
        <v>7222</v>
      </c>
    </row>
    <row r="130" spans="1:13" x14ac:dyDescent="0.25">
      <c r="A130" s="3">
        <v>44701</v>
      </c>
      <c r="B130" s="4">
        <f t="shared" si="5"/>
        <v>241</v>
      </c>
      <c r="D130" s="8">
        <f t="shared" si="6"/>
        <v>10922</v>
      </c>
      <c r="E130" s="8">
        <f t="shared" si="6"/>
        <v>4378</v>
      </c>
      <c r="F130" s="8">
        <f t="shared" si="6"/>
        <v>9095</v>
      </c>
      <c r="G130" s="8">
        <f t="shared" si="7"/>
        <v>24279</v>
      </c>
      <c r="H130" s="8">
        <f t="shared" si="7"/>
        <v>4378</v>
      </c>
      <c r="I130" s="8">
        <f t="shared" si="7"/>
        <v>9095</v>
      </c>
      <c r="J130" s="8">
        <f t="shared" si="8"/>
        <v>3317</v>
      </c>
      <c r="K130" s="8">
        <f t="shared" si="8"/>
        <v>4113</v>
      </c>
      <c r="L130" s="8">
        <f t="shared" si="8"/>
        <v>6292</v>
      </c>
      <c r="M130" s="8">
        <f t="shared" si="4"/>
        <v>7192</v>
      </c>
    </row>
    <row r="131" spans="1:13" x14ac:dyDescent="0.25">
      <c r="A131" s="3">
        <v>44702</v>
      </c>
      <c r="B131" s="4">
        <f t="shared" si="5"/>
        <v>240</v>
      </c>
      <c r="D131" s="8">
        <f t="shared" si="6"/>
        <v>10877</v>
      </c>
      <c r="E131" s="8">
        <f t="shared" si="6"/>
        <v>4359</v>
      </c>
      <c r="F131" s="8">
        <f t="shared" si="6"/>
        <v>9057</v>
      </c>
      <c r="G131" s="8">
        <f t="shared" si="7"/>
        <v>24178</v>
      </c>
      <c r="H131" s="8">
        <f t="shared" si="7"/>
        <v>4359</v>
      </c>
      <c r="I131" s="8">
        <f t="shared" si="7"/>
        <v>9057</v>
      </c>
      <c r="J131" s="8">
        <f t="shared" si="8"/>
        <v>3303</v>
      </c>
      <c r="K131" s="8">
        <f t="shared" si="8"/>
        <v>4096</v>
      </c>
      <c r="L131" s="8">
        <f t="shared" si="8"/>
        <v>6266</v>
      </c>
      <c r="M131" s="8">
        <f t="shared" si="4"/>
        <v>7162</v>
      </c>
    </row>
    <row r="132" spans="1:13" x14ac:dyDescent="0.25">
      <c r="A132" s="3">
        <v>44703</v>
      </c>
      <c r="B132" s="4">
        <f t="shared" si="5"/>
        <v>239</v>
      </c>
      <c r="D132" s="8">
        <f t="shared" si="6"/>
        <v>10832</v>
      </c>
      <c r="E132" s="8">
        <f t="shared" si="6"/>
        <v>4341</v>
      </c>
      <c r="F132" s="8">
        <f t="shared" si="6"/>
        <v>9019</v>
      </c>
      <c r="G132" s="8">
        <f t="shared" si="7"/>
        <v>24077</v>
      </c>
      <c r="H132" s="8">
        <f t="shared" si="7"/>
        <v>4341</v>
      </c>
      <c r="I132" s="8">
        <f t="shared" si="7"/>
        <v>9019</v>
      </c>
      <c r="J132" s="8">
        <f t="shared" si="8"/>
        <v>3289</v>
      </c>
      <c r="K132" s="8">
        <f t="shared" si="8"/>
        <v>4079</v>
      </c>
      <c r="L132" s="8">
        <f t="shared" si="8"/>
        <v>6240</v>
      </c>
      <c r="M132" s="8">
        <f t="shared" si="4"/>
        <v>7132</v>
      </c>
    </row>
    <row r="133" spans="1:13" x14ac:dyDescent="0.25">
      <c r="A133" s="3">
        <v>44704</v>
      </c>
      <c r="B133" s="4">
        <f t="shared" si="5"/>
        <v>238</v>
      </c>
      <c r="D133" s="8">
        <f t="shared" si="6"/>
        <v>10786</v>
      </c>
      <c r="E133" s="8">
        <f t="shared" si="6"/>
        <v>4323</v>
      </c>
      <c r="F133" s="8">
        <f t="shared" si="6"/>
        <v>8981</v>
      </c>
      <c r="G133" s="8">
        <f t="shared" si="7"/>
        <v>23977</v>
      </c>
      <c r="H133" s="8">
        <f t="shared" si="7"/>
        <v>4323</v>
      </c>
      <c r="I133" s="8">
        <f t="shared" si="7"/>
        <v>8981</v>
      </c>
      <c r="J133" s="8">
        <f t="shared" si="8"/>
        <v>3275</v>
      </c>
      <c r="K133" s="8">
        <f t="shared" si="8"/>
        <v>4062</v>
      </c>
      <c r="L133" s="8">
        <f t="shared" si="8"/>
        <v>6214</v>
      </c>
      <c r="M133" s="8">
        <f t="shared" si="4"/>
        <v>7102</v>
      </c>
    </row>
    <row r="134" spans="1:13" x14ac:dyDescent="0.25">
      <c r="A134" s="3">
        <v>44705</v>
      </c>
      <c r="B134" s="4">
        <f t="shared" si="5"/>
        <v>237</v>
      </c>
      <c r="D134" s="8">
        <f t="shared" si="6"/>
        <v>10741</v>
      </c>
      <c r="E134" s="8">
        <f t="shared" si="6"/>
        <v>4305</v>
      </c>
      <c r="F134" s="8">
        <f t="shared" si="6"/>
        <v>8944</v>
      </c>
      <c r="G134" s="8">
        <f t="shared" si="7"/>
        <v>23876</v>
      </c>
      <c r="H134" s="8">
        <f t="shared" si="7"/>
        <v>4305</v>
      </c>
      <c r="I134" s="8">
        <f t="shared" si="7"/>
        <v>8944</v>
      </c>
      <c r="J134" s="8">
        <f t="shared" si="8"/>
        <v>3262</v>
      </c>
      <c r="K134" s="8">
        <f t="shared" si="8"/>
        <v>4045</v>
      </c>
      <c r="L134" s="8">
        <f t="shared" si="8"/>
        <v>6188</v>
      </c>
      <c r="M134" s="8">
        <f t="shared" si="8"/>
        <v>7072</v>
      </c>
    </row>
    <row r="135" spans="1:13" x14ac:dyDescent="0.25">
      <c r="A135" s="3">
        <v>44706</v>
      </c>
      <c r="B135" s="4">
        <f t="shared" ref="B135:B198" si="9">_xlfn.DAYS($A$370,A135)+1</f>
        <v>236</v>
      </c>
      <c r="D135" s="8">
        <f t="shared" ref="D135:F198" si="10">ROUND(+D$5/365*$B135,0)</f>
        <v>10696</v>
      </c>
      <c r="E135" s="8">
        <f t="shared" si="10"/>
        <v>4287</v>
      </c>
      <c r="F135" s="8">
        <f t="shared" si="10"/>
        <v>8906</v>
      </c>
      <c r="G135" s="8">
        <f t="shared" ref="G135:I198" si="11">+ROUND(G$5/365*$B135,0)</f>
        <v>23775</v>
      </c>
      <c r="H135" s="8">
        <f t="shared" si="11"/>
        <v>4287</v>
      </c>
      <c r="I135" s="8">
        <f t="shared" si="11"/>
        <v>8906</v>
      </c>
      <c r="J135" s="8">
        <f t="shared" ref="J135:M198" si="12">ROUND(+J$5/365*$B135,0)</f>
        <v>3248</v>
      </c>
      <c r="K135" s="8">
        <f t="shared" si="12"/>
        <v>4028</v>
      </c>
      <c r="L135" s="8">
        <f t="shared" si="12"/>
        <v>6162</v>
      </c>
      <c r="M135" s="8">
        <f t="shared" si="12"/>
        <v>7042</v>
      </c>
    </row>
    <row r="136" spans="1:13" x14ac:dyDescent="0.25">
      <c r="A136" s="3">
        <v>44707</v>
      </c>
      <c r="B136" s="4">
        <f t="shared" si="9"/>
        <v>235</v>
      </c>
      <c r="D136" s="8">
        <f t="shared" si="10"/>
        <v>10650</v>
      </c>
      <c r="E136" s="8">
        <f t="shared" si="10"/>
        <v>4269</v>
      </c>
      <c r="F136" s="8">
        <f t="shared" si="10"/>
        <v>8868</v>
      </c>
      <c r="G136" s="8">
        <f t="shared" si="11"/>
        <v>23674</v>
      </c>
      <c r="H136" s="8">
        <f t="shared" si="11"/>
        <v>4269</v>
      </c>
      <c r="I136" s="8">
        <f t="shared" si="11"/>
        <v>8868</v>
      </c>
      <c r="J136" s="8">
        <f t="shared" si="12"/>
        <v>3234</v>
      </c>
      <c r="K136" s="8">
        <f t="shared" si="12"/>
        <v>4010</v>
      </c>
      <c r="L136" s="8">
        <f t="shared" si="12"/>
        <v>6136</v>
      </c>
      <c r="M136" s="8">
        <f t="shared" si="12"/>
        <v>7013</v>
      </c>
    </row>
    <row r="137" spans="1:13" x14ac:dyDescent="0.25">
      <c r="A137" s="3">
        <v>44708</v>
      </c>
      <c r="B137" s="4">
        <f t="shared" si="9"/>
        <v>234</v>
      </c>
      <c r="D137" s="8">
        <f t="shared" si="10"/>
        <v>10605</v>
      </c>
      <c r="E137" s="8">
        <f t="shared" si="10"/>
        <v>4250</v>
      </c>
      <c r="F137" s="8">
        <f t="shared" si="10"/>
        <v>8830</v>
      </c>
      <c r="G137" s="8">
        <f t="shared" si="11"/>
        <v>23574</v>
      </c>
      <c r="H137" s="8">
        <f t="shared" si="11"/>
        <v>4250</v>
      </c>
      <c r="I137" s="8">
        <f t="shared" si="11"/>
        <v>8830</v>
      </c>
      <c r="J137" s="8">
        <f t="shared" si="12"/>
        <v>3220</v>
      </c>
      <c r="K137" s="8">
        <f t="shared" si="12"/>
        <v>3993</v>
      </c>
      <c r="L137" s="8">
        <f t="shared" si="12"/>
        <v>6110</v>
      </c>
      <c r="M137" s="8">
        <f t="shared" si="12"/>
        <v>6983</v>
      </c>
    </row>
    <row r="138" spans="1:13" x14ac:dyDescent="0.25">
      <c r="A138" s="3">
        <v>44709</v>
      </c>
      <c r="B138" s="4">
        <f t="shared" si="9"/>
        <v>233</v>
      </c>
      <c r="D138" s="8">
        <f t="shared" si="10"/>
        <v>10560</v>
      </c>
      <c r="E138" s="8">
        <f t="shared" si="10"/>
        <v>4232</v>
      </c>
      <c r="F138" s="8">
        <f t="shared" si="10"/>
        <v>8793</v>
      </c>
      <c r="G138" s="8">
        <f t="shared" si="11"/>
        <v>23473</v>
      </c>
      <c r="H138" s="8">
        <f t="shared" si="11"/>
        <v>4232</v>
      </c>
      <c r="I138" s="8">
        <f t="shared" si="11"/>
        <v>8793</v>
      </c>
      <c r="J138" s="8">
        <f t="shared" si="12"/>
        <v>3206</v>
      </c>
      <c r="K138" s="8">
        <f t="shared" si="12"/>
        <v>3976</v>
      </c>
      <c r="L138" s="8">
        <f t="shared" si="12"/>
        <v>6084</v>
      </c>
      <c r="M138" s="8">
        <f t="shared" si="12"/>
        <v>6953</v>
      </c>
    </row>
    <row r="139" spans="1:13" x14ac:dyDescent="0.25">
      <c r="A139" s="3">
        <v>44710</v>
      </c>
      <c r="B139" s="4">
        <f t="shared" si="9"/>
        <v>232</v>
      </c>
      <c r="D139" s="8">
        <f t="shared" si="10"/>
        <v>10514</v>
      </c>
      <c r="E139" s="8">
        <f t="shared" si="10"/>
        <v>4214</v>
      </c>
      <c r="F139" s="8">
        <f t="shared" si="10"/>
        <v>8755</v>
      </c>
      <c r="G139" s="8">
        <f t="shared" si="11"/>
        <v>23372</v>
      </c>
      <c r="H139" s="8">
        <f t="shared" si="11"/>
        <v>4214</v>
      </c>
      <c r="I139" s="8">
        <f t="shared" si="11"/>
        <v>8755</v>
      </c>
      <c r="J139" s="8">
        <f t="shared" si="12"/>
        <v>3193</v>
      </c>
      <c r="K139" s="8">
        <f t="shared" si="12"/>
        <v>3959</v>
      </c>
      <c r="L139" s="8">
        <f t="shared" si="12"/>
        <v>6057</v>
      </c>
      <c r="M139" s="8">
        <f t="shared" si="12"/>
        <v>6923</v>
      </c>
    </row>
    <row r="140" spans="1:13" x14ac:dyDescent="0.25">
      <c r="A140" s="3">
        <v>44711</v>
      </c>
      <c r="B140" s="4">
        <f t="shared" si="9"/>
        <v>231</v>
      </c>
      <c r="D140" s="8">
        <f t="shared" si="10"/>
        <v>10469</v>
      </c>
      <c r="E140" s="8">
        <f t="shared" si="10"/>
        <v>4196</v>
      </c>
      <c r="F140" s="8">
        <f t="shared" si="10"/>
        <v>8717</v>
      </c>
      <c r="G140" s="8">
        <f t="shared" si="11"/>
        <v>23272</v>
      </c>
      <c r="H140" s="8">
        <f t="shared" si="11"/>
        <v>4196</v>
      </c>
      <c r="I140" s="8">
        <f t="shared" si="11"/>
        <v>8717</v>
      </c>
      <c r="J140" s="8">
        <f t="shared" si="12"/>
        <v>3179</v>
      </c>
      <c r="K140" s="8">
        <f t="shared" si="12"/>
        <v>3942</v>
      </c>
      <c r="L140" s="8">
        <f t="shared" si="12"/>
        <v>6031</v>
      </c>
      <c r="M140" s="8">
        <f t="shared" si="12"/>
        <v>6893</v>
      </c>
    </row>
    <row r="141" spans="1:13" x14ac:dyDescent="0.25">
      <c r="A141" s="3">
        <v>44712</v>
      </c>
      <c r="B141" s="4">
        <f t="shared" si="9"/>
        <v>230</v>
      </c>
      <c r="D141" s="8">
        <f t="shared" si="10"/>
        <v>10424</v>
      </c>
      <c r="E141" s="8">
        <f t="shared" si="10"/>
        <v>4178</v>
      </c>
      <c r="F141" s="8">
        <f t="shared" si="10"/>
        <v>8680</v>
      </c>
      <c r="G141" s="8">
        <f t="shared" si="11"/>
        <v>23171</v>
      </c>
      <c r="H141" s="8">
        <f t="shared" si="11"/>
        <v>4178</v>
      </c>
      <c r="I141" s="8">
        <f t="shared" si="11"/>
        <v>8680</v>
      </c>
      <c r="J141" s="8">
        <f t="shared" si="12"/>
        <v>3165</v>
      </c>
      <c r="K141" s="8">
        <f t="shared" si="12"/>
        <v>3925</v>
      </c>
      <c r="L141" s="8">
        <f t="shared" si="12"/>
        <v>6005</v>
      </c>
      <c r="M141" s="8">
        <f t="shared" si="12"/>
        <v>6863</v>
      </c>
    </row>
    <row r="142" spans="1:13" x14ac:dyDescent="0.25">
      <c r="A142" s="3">
        <v>44713</v>
      </c>
      <c r="B142" s="4">
        <f t="shared" si="9"/>
        <v>229</v>
      </c>
      <c r="D142" s="8">
        <f t="shared" si="10"/>
        <v>10378</v>
      </c>
      <c r="E142" s="8">
        <f t="shared" si="10"/>
        <v>4160</v>
      </c>
      <c r="F142" s="8">
        <f t="shared" si="10"/>
        <v>8642</v>
      </c>
      <c r="G142" s="8">
        <f t="shared" si="11"/>
        <v>23070</v>
      </c>
      <c r="H142" s="8">
        <f t="shared" si="11"/>
        <v>4160</v>
      </c>
      <c r="I142" s="8">
        <f t="shared" si="11"/>
        <v>8642</v>
      </c>
      <c r="J142" s="8">
        <f t="shared" si="12"/>
        <v>3151</v>
      </c>
      <c r="K142" s="8">
        <f t="shared" si="12"/>
        <v>3908</v>
      </c>
      <c r="L142" s="8">
        <f t="shared" si="12"/>
        <v>5979</v>
      </c>
      <c r="M142" s="8">
        <f t="shared" si="12"/>
        <v>6834</v>
      </c>
    </row>
    <row r="143" spans="1:13" x14ac:dyDescent="0.25">
      <c r="A143" s="3">
        <v>44714</v>
      </c>
      <c r="B143" s="4">
        <f t="shared" si="9"/>
        <v>228</v>
      </c>
      <c r="D143" s="8">
        <f t="shared" si="10"/>
        <v>10333</v>
      </c>
      <c r="E143" s="8">
        <f t="shared" si="10"/>
        <v>4141</v>
      </c>
      <c r="F143" s="8">
        <f t="shared" si="10"/>
        <v>8604</v>
      </c>
      <c r="G143" s="8">
        <f t="shared" si="11"/>
        <v>22969</v>
      </c>
      <c r="H143" s="8">
        <f t="shared" si="11"/>
        <v>4141</v>
      </c>
      <c r="I143" s="8">
        <f t="shared" si="11"/>
        <v>8604</v>
      </c>
      <c r="J143" s="8">
        <f t="shared" si="12"/>
        <v>3138</v>
      </c>
      <c r="K143" s="8">
        <f t="shared" si="12"/>
        <v>3891</v>
      </c>
      <c r="L143" s="8">
        <f t="shared" si="12"/>
        <v>5953</v>
      </c>
      <c r="M143" s="8">
        <f t="shared" si="12"/>
        <v>6804</v>
      </c>
    </row>
    <row r="144" spans="1:13" x14ac:dyDescent="0.25">
      <c r="A144" s="3">
        <v>44715</v>
      </c>
      <c r="B144" s="4">
        <f t="shared" si="9"/>
        <v>227</v>
      </c>
      <c r="D144" s="8">
        <f t="shared" si="10"/>
        <v>10288</v>
      </c>
      <c r="E144" s="8">
        <f t="shared" si="10"/>
        <v>4123</v>
      </c>
      <c r="F144" s="8">
        <f t="shared" si="10"/>
        <v>8566</v>
      </c>
      <c r="G144" s="8">
        <f t="shared" si="11"/>
        <v>22869</v>
      </c>
      <c r="H144" s="8">
        <f t="shared" si="11"/>
        <v>4123</v>
      </c>
      <c r="I144" s="8">
        <f t="shared" si="11"/>
        <v>8566</v>
      </c>
      <c r="J144" s="8">
        <f t="shared" si="12"/>
        <v>3124</v>
      </c>
      <c r="K144" s="8">
        <f t="shared" si="12"/>
        <v>3874</v>
      </c>
      <c r="L144" s="8">
        <f t="shared" si="12"/>
        <v>5927</v>
      </c>
      <c r="M144" s="8">
        <f t="shared" si="12"/>
        <v>6774</v>
      </c>
    </row>
    <row r="145" spans="1:13" x14ac:dyDescent="0.25">
      <c r="A145" s="3">
        <v>44716</v>
      </c>
      <c r="B145" s="4">
        <f t="shared" si="9"/>
        <v>226</v>
      </c>
      <c r="D145" s="8">
        <f t="shared" si="10"/>
        <v>10242</v>
      </c>
      <c r="E145" s="8">
        <f t="shared" si="10"/>
        <v>4105</v>
      </c>
      <c r="F145" s="8">
        <f t="shared" si="10"/>
        <v>8529</v>
      </c>
      <c r="G145" s="8">
        <f t="shared" si="11"/>
        <v>22768</v>
      </c>
      <c r="H145" s="8">
        <f t="shared" si="11"/>
        <v>4105</v>
      </c>
      <c r="I145" s="8">
        <f t="shared" si="11"/>
        <v>8529</v>
      </c>
      <c r="J145" s="8">
        <f t="shared" si="12"/>
        <v>3110</v>
      </c>
      <c r="K145" s="8">
        <f t="shared" si="12"/>
        <v>3857</v>
      </c>
      <c r="L145" s="8">
        <f t="shared" si="12"/>
        <v>5901</v>
      </c>
      <c r="M145" s="8">
        <f t="shared" si="12"/>
        <v>6744</v>
      </c>
    </row>
    <row r="146" spans="1:13" x14ac:dyDescent="0.25">
      <c r="A146" s="3">
        <v>44717</v>
      </c>
      <c r="B146" s="4">
        <f t="shared" si="9"/>
        <v>225</v>
      </c>
      <c r="D146" s="8">
        <f t="shared" si="10"/>
        <v>10197</v>
      </c>
      <c r="E146" s="8">
        <f t="shared" si="10"/>
        <v>4087</v>
      </c>
      <c r="F146" s="8">
        <f t="shared" si="10"/>
        <v>8491</v>
      </c>
      <c r="G146" s="8">
        <f t="shared" si="11"/>
        <v>22667</v>
      </c>
      <c r="H146" s="8">
        <f t="shared" si="11"/>
        <v>4087</v>
      </c>
      <c r="I146" s="8">
        <f t="shared" si="11"/>
        <v>8491</v>
      </c>
      <c r="J146" s="8">
        <f t="shared" si="12"/>
        <v>3096</v>
      </c>
      <c r="K146" s="8">
        <f t="shared" si="12"/>
        <v>3840</v>
      </c>
      <c r="L146" s="8">
        <f t="shared" si="12"/>
        <v>5875</v>
      </c>
      <c r="M146" s="8">
        <f t="shared" si="12"/>
        <v>6714</v>
      </c>
    </row>
    <row r="147" spans="1:13" x14ac:dyDescent="0.25">
      <c r="A147" s="3">
        <v>44718</v>
      </c>
      <c r="B147" s="4">
        <f t="shared" si="9"/>
        <v>224</v>
      </c>
      <c r="D147" s="8">
        <f t="shared" si="10"/>
        <v>10152</v>
      </c>
      <c r="E147" s="8">
        <f t="shared" si="10"/>
        <v>4069</v>
      </c>
      <c r="F147" s="8">
        <f t="shared" si="10"/>
        <v>8453</v>
      </c>
      <c r="G147" s="8">
        <f t="shared" si="11"/>
        <v>22566</v>
      </c>
      <c r="H147" s="8">
        <f t="shared" si="11"/>
        <v>4069</v>
      </c>
      <c r="I147" s="8">
        <f t="shared" si="11"/>
        <v>8453</v>
      </c>
      <c r="J147" s="8">
        <f t="shared" si="12"/>
        <v>3083</v>
      </c>
      <c r="K147" s="8">
        <f t="shared" si="12"/>
        <v>3823</v>
      </c>
      <c r="L147" s="8">
        <f t="shared" si="12"/>
        <v>5849</v>
      </c>
      <c r="M147" s="8">
        <f t="shared" si="12"/>
        <v>6684</v>
      </c>
    </row>
    <row r="148" spans="1:13" x14ac:dyDescent="0.25">
      <c r="A148" s="3">
        <v>44719</v>
      </c>
      <c r="B148" s="4">
        <f t="shared" si="9"/>
        <v>223</v>
      </c>
      <c r="D148" s="8">
        <f t="shared" si="10"/>
        <v>10106</v>
      </c>
      <c r="E148" s="8">
        <f t="shared" si="10"/>
        <v>4051</v>
      </c>
      <c r="F148" s="8">
        <f t="shared" si="10"/>
        <v>8415</v>
      </c>
      <c r="G148" s="8">
        <f t="shared" si="11"/>
        <v>22466</v>
      </c>
      <c r="H148" s="8">
        <f t="shared" si="11"/>
        <v>4051</v>
      </c>
      <c r="I148" s="8">
        <f t="shared" si="11"/>
        <v>8415</v>
      </c>
      <c r="J148" s="8">
        <f t="shared" si="12"/>
        <v>3069</v>
      </c>
      <c r="K148" s="8">
        <f t="shared" si="12"/>
        <v>3806</v>
      </c>
      <c r="L148" s="8">
        <f t="shared" si="12"/>
        <v>5822</v>
      </c>
      <c r="M148" s="8">
        <f t="shared" si="12"/>
        <v>6655</v>
      </c>
    </row>
    <row r="149" spans="1:13" x14ac:dyDescent="0.25">
      <c r="A149" s="3">
        <v>44720</v>
      </c>
      <c r="B149" s="4">
        <f t="shared" si="9"/>
        <v>222</v>
      </c>
      <c r="D149" s="8">
        <f t="shared" si="10"/>
        <v>10061</v>
      </c>
      <c r="E149" s="8">
        <f t="shared" si="10"/>
        <v>4032</v>
      </c>
      <c r="F149" s="8">
        <f t="shared" si="10"/>
        <v>8378</v>
      </c>
      <c r="G149" s="8">
        <f t="shared" si="11"/>
        <v>22365</v>
      </c>
      <c r="H149" s="8">
        <f t="shared" si="11"/>
        <v>4032</v>
      </c>
      <c r="I149" s="8">
        <f t="shared" si="11"/>
        <v>8378</v>
      </c>
      <c r="J149" s="8">
        <f t="shared" si="12"/>
        <v>3055</v>
      </c>
      <c r="K149" s="8">
        <f t="shared" si="12"/>
        <v>3789</v>
      </c>
      <c r="L149" s="8">
        <f t="shared" si="12"/>
        <v>5796</v>
      </c>
      <c r="M149" s="8">
        <f t="shared" si="12"/>
        <v>6625</v>
      </c>
    </row>
    <row r="150" spans="1:13" x14ac:dyDescent="0.25">
      <c r="A150" s="3">
        <v>44721</v>
      </c>
      <c r="B150" s="4">
        <f t="shared" si="9"/>
        <v>221</v>
      </c>
      <c r="D150" s="8">
        <f t="shared" si="10"/>
        <v>10016</v>
      </c>
      <c r="E150" s="8">
        <f t="shared" si="10"/>
        <v>4014</v>
      </c>
      <c r="F150" s="8">
        <f t="shared" si="10"/>
        <v>8340</v>
      </c>
      <c r="G150" s="8">
        <f t="shared" si="11"/>
        <v>22264</v>
      </c>
      <c r="H150" s="8">
        <f t="shared" si="11"/>
        <v>4014</v>
      </c>
      <c r="I150" s="8">
        <f t="shared" si="11"/>
        <v>8340</v>
      </c>
      <c r="J150" s="8">
        <f t="shared" si="12"/>
        <v>3041</v>
      </c>
      <c r="K150" s="8">
        <f t="shared" si="12"/>
        <v>3772</v>
      </c>
      <c r="L150" s="8">
        <f t="shared" si="12"/>
        <v>5770</v>
      </c>
      <c r="M150" s="8">
        <f t="shared" si="12"/>
        <v>6595</v>
      </c>
    </row>
    <row r="151" spans="1:13" x14ac:dyDescent="0.25">
      <c r="A151" s="3">
        <v>44722</v>
      </c>
      <c r="B151" s="4">
        <f t="shared" si="9"/>
        <v>220</v>
      </c>
      <c r="D151" s="8">
        <f t="shared" si="10"/>
        <v>9971</v>
      </c>
      <c r="E151" s="8">
        <f t="shared" si="10"/>
        <v>3996</v>
      </c>
      <c r="F151" s="8">
        <f t="shared" si="10"/>
        <v>8302</v>
      </c>
      <c r="G151" s="8">
        <f t="shared" si="11"/>
        <v>22163</v>
      </c>
      <c r="H151" s="8">
        <f t="shared" si="11"/>
        <v>3996</v>
      </c>
      <c r="I151" s="8">
        <f t="shared" si="11"/>
        <v>8302</v>
      </c>
      <c r="J151" s="8">
        <f t="shared" si="12"/>
        <v>3028</v>
      </c>
      <c r="K151" s="8">
        <f t="shared" si="12"/>
        <v>3754</v>
      </c>
      <c r="L151" s="8">
        <f t="shared" si="12"/>
        <v>5744</v>
      </c>
      <c r="M151" s="8">
        <f t="shared" si="12"/>
        <v>6565</v>
      </c>
    </row>
    <row r="152" spans="1:13" x14ac:dyDescent="0.25">
      <c r="A152" s="3">
        <v>44723</v>
      </c>
      <c r="B152" s="4">
        <f t="shared" si="9"/>
        <v>219</v>
      </c>
      <c r="D152" s="8">
        <f t="shared" si="10"/>
        <v>9925</v>
      </c>
      <c r="E152" s="8">
        <f t="shared" si="10"/>
        <v>3978</v>
      </c>
      <c r="F152" s="8">
        <f t="shared" si="10"/>
        <v>8264</v>
      </c>
      <c r="G152" s="8">
        <f t="shared" si="11"/>
        <v>22063</v>
      </c>
      <c r="H152" s="8">
        <f t="shared" si="11"/>
        <v>3978</v>
      </c>
      <c r="I152" s="8">
        <f t="shared" si="11"/>
        <v>8264</v>
      </c>
      <c r="J152" s="8">
        <f t="shared" si="12"/>
        <v>3014</v>
      </c>
      <c r="K152" s="8">
        <f t="shared" si="12"/>
        <v>3737</v>
      </c>
      <c r="L152" s="8">
        <f t="shared" si="12"/>
        <v>5718</v>
      </c>
      <c r="M152" s="8">
        <f t="shared" si="12"/>
        <v>6535</v>
      </c>
    </row>
    <row r="153" spans="1:13" x14ac:dyDescent="0.25">
      <c r="A153" s="3">
        <v>44724</v>
      </c>
      <c r="B153" s="4">
        <f t="shared" si="9"/>
        <v>218</v>
      </c>
      <c r="D153" s="8">
        <f t="shared" si="10"/>
        <v>9880</v>
      </c>
      <c r="E153" s="8">
        <f t="shared" si="10"/>
        <v>3960</v>
      </c>
      <c r="F153" s="8">
        <f t="shared" si="10"/>
        <v>8227</v>
      </c>
      <c r="G153" s="8">
        <f t="shared" si="11"/>
        <v>21962</v>
      </c>
      <c r="H153" s="8">
        <f t="shared" si="11"/>
        <v>3960</v>
      </c>
      <c r="I153" s="8">
        <f t="shared" si="11"/>
        <v>8227</v>
      </c>
      <c r="J153" s="8">
        <f t="shared" si="12"/>
        <v>3000</v>
      </c>
      <c r="K153" s="8">
        <f t="shared" si="12"/>
        <v>3720</v>
      </c>
      <c r="L153" s="8">
        <f t="shared" si="12"/>
        <v>5692</v>
      </c>
      <c r="M153" s="8">
        <f t="shared" si="12"/>
        <v>6505</v>
      </c>
    </row>
    <row r="154" spans="1:13" x14ac:dyDescent="0.25">
      <c r="A154" s="3">
        <v>44725</v>
      </c>
      <c r="B154" s="4">
        <f t="shared" si="9"/>
        <v>217</v>
      </c>
      <c r="D154" s="8">
        <f t="shared" si="10"/>
        <v>9835</v>
      </c>
      <c r="E154" s="8">
        <f t="shared" si="10"/>
        <v>3942</v>
      </c>
      <c r="F154" s="8">
        <f t="shared" si="10"/>
        <v>8189</v>
      </c>
      <c r="G154" s="8">
        <f t="shared" si="11"/>
        <v>21861</v>
      </c>
      <c r="H154" s="8">
        <f t="shared" si="11"/>
        <v>3942</v>
      </c>
      <c r="I154" s="8">
        <f t="shared" si="11"/>
        <v>8189</v>
      </c>
      <c r="J154" s="8">
        <f t="shared" si="12"/>
        <v>2986</v>
      </c>
      <c r="K154" s="8">
        <f t="shared" si="12"/>
        <v>3703</v>
      </c>
      <c r="L154" s="8">
        <f t="shared" si="12"/>
        <v>5666</v>
      </c>
      <c r="M154" s="8">
        <f t="shared" si="12"/>
        <v>6476</v>
      </c>
    </row>
    <row r="155" spans="1:13" x14ac:dyDescent="0.25">
      <c r="A155" s="3">
        <v>44726</v>
      </c>
      <c r="B155" s="4">
        <f t="shared" si="9"/>
        <v>216</v>
      </c>
      <c r="D155" s="8">
        <f t="shared" si="10"/>
        <v>9789</v>
      </c>
      <c r="E155" s="8">
        <f t="shared" si="10"/>
        <v>3924</v>
      </c>
      <c r="F155" s="8">
        <f t="shared" si="10"/>
        <v>8151</v>
      </c>
      <c r="G155" s="8">
        <f t="shared" si="11"/>
        <v>21760</v>
      </c>
      <c r="H155" s="8">
        <f t="shared" si="11"/>
        <v>3924</v>
      </c>
      <c r="I155" s="8">
        <f t="shared" si="11"/>
        <v>8151</v>
      </c>
      <c r="J155" s="8">
        <f t="shared" si="12"/>
        <v>2973</v>
      </c>
      <c r="K155" s="8">
        <f t="shared" si="12"/>
        <v>3686</v>
      </c>
      <c r="L155" s="8">
        <f t="shared" si="12"/>
        <v>5640</v>
      </c>
      <c r="M155" s="8">
        <f t="shared" si="12"/>
        <v>6446</v>
      </c>
    </row>
    <row r="156" spans="1:13" x14ac:dyDescent="0.25">
      <c r="A156" s="3">
        <v>44727</v>
      </c>
      <c r="B156" s="4">
        <f t="shared" si="9"/>
        <v>215</v>
      </c>
      <c r="D156" s="8">
        <f t="shared" si="10"/>
        <v>9744</v>
      </c>
      <c r="E156" s="8">
        <f t="shared" si="10"/>
        <v>3905</v>
      </c>
      <c r="F156" s="8">
        <f t="shared" si="10"/>
        <v>8113</v>
      </c>
      <c r="G156" s="8">
        <f t="shared" si="11"/>
        <v>21660</v>
      </c>
      <c r="H156" s="8">
        <f t="shared" si="11"/>
        <v>3905</v>
      </c>
      <c r="I156" s="8">
        <f t="shared" si="11"/>
        <v>8113</v>
      </c>
      <c r="J156" s="8">
        <f t="shared" si="12"/>
        <v>2959</v>
      </c>
      <c r="K156" s="8">
        <f t="shared" si="12"/>
        <v>3669</v>
      </c>
      <c r="L156" s="8">
        <f t="shared" si="12"/>
        <v>5614</v>
      </c>
      <c r="M156" s="8">
        <f t="shared" si="12"/>
        <v>6416</v>
      </c>
    </row>
    <row r="157" spans="1:13" x14ac:dyDescent="0.25">
      <c r="A157" s="3">
        <v>44728</v>
      </c>
      <c r="B157" s="4">
        <f t="shared" si="9"/>
        <v>214</v>
      </c>
      <c r="D157" s="8">
        <f t="shared" si="10"/>
        <v>9699</v>
      </c>
      <c r="E157" s="8">
        <f t="shared" si="10"/>
        <v>3887</v>
      </c>
      <c r="F157" s="8">
        <f t="shared" si="10"/>
        <v>8076</v>
      </c>
      <c r="G157" s="8">
        <f t="shared" si="11"/>
        <v>21559</v>
      </c>
      <c r="H157" s="8">
        <f t="shared" si="11"/>
        <v>3887</v>
      </c>
      <c r="I157" s="8">
        <f t="shared" si="11"/>
        <v>8076</v>
      </c>
      <c r="J157" s="8">
        <f t="shared" si="12"/>
        <v>2945</v>
      </c>
      <c r="K157" s="8">
        <f t="shared" si="12"/>
        <v>3652</v>
      </c>
      <c r="L157" s="8">
        <f t="shared" si="12"/>
        <v>5587</v>
      </c>
      <c r="M157" s="8">
        <f t="shared" si="12"/>
        <v>6386</v>
      </c>
    </row>
    <row r="158" spans="1:13" x14ac:dyDescent="0.25">
      <c r="A158" s="3">
        <v>44729</v>
      </c>
      <c r="B158" s="4">
        <f t="shared" si="9"/>
        <v>213</v>
      </c>
      <c r="D158" s="8">
        <f t="shared" si="10"/>
        <v>9653</v>
      </c>
      <c r="E158" s="8">
        <f t="shared" si="10"/>
        <v>3869</v>
      </c>
      <c r="F158" s="8">
        <f t="shared" si="10"/>
        <v>8038</v>
      </c>
      <c r="G158" s="8">
        <f t="shared" si="11"/>
        <v>21458</v>
      </c>
      <c r="H158" s="8">
        <f t="shared" si="11"/>
        <v>3869</v>
      </c>
      <c r="I158" s="8">
        <f t="shared" si="11"/>
        <v>8038</v>
      </c>
      <c r="J158" s="8">
        <f t="shared" si="12"/>
        <v>2931</v>
      </c>
      <c r="K158" s="8">
        <f t="shared" si="12"/>
        <v>3635</v>
      </c>
      <c r="L158" s="8">
        <f t="shared" si="12"/>
        <v>5561</v>
      </c>
      <c r="M158" s="8">
        <f t="shared" si="12"/>
        <v>6356</v>
      </c>
    </row>
    <row r="159" spans="1:13" x14ac:dyDescent="0.25">
      <c r="A159" s="3">
        <v>44730</v>
      </c>
      <c r="B159" s="4">
        <f t="shared" si="9"/>
        <v>212</v>
      </c>
      <c r="D159" s="8">
        <f t="shared" si="10"/>
        <v>9608</v>
      </c>
      <c r="E159" s="8">
        <f t="shared" si="10"/>
        <v>3851</v>
      </c>
      <c r="F159" s="8">
        <f t="shared" si="10"/>
        <v>8000</v>
      </c>
      <c r="G159" s="8">
        <f t="shared" si="11"/>
        <v>21357</v>
      </c>
      <c r="H159" s="8">
        <f t="shared" si="11"/>
        <v>3851</v>
      </c>
      <c r="I159" s="8">
        <f t="shared" si="11"/>
        <v>8000</v>
      </c>
      <c r="J159" s="8">
        <f t="shared" si="12"/>
        <v>2917</v>
      </c>
      <c r="K159" s="8">
        <f t="shared" si="12"/>
        <v>3618</v>
      </c>
      <c r="L159" s="8">
        <f t="shared" si="12"/>
        <v>5535</v>
      </c>
      <c r="M159" s="8">
        <f t="shared" si="12"/>
        <v>6326</v>
      </c>
    </row>
    <row r="160" spans="1:13" x14ac:dyDescent="0.25">
      <c r="A160" s="3">
        <v>44731</v>
      </c>
      <c r="B160" s="4">
        <f t="shared" si="9"/>
        <v>211</v>
      </c>
      <c r="D160" s="8">
        <f t="shared" si="10"/>
        <v>9563</v>
      </c>
      <c r="E160" s="8">
        <f t="shared" si="10"/>
        <v>3833</v>
      </c>
      <c r="F160" s="8">
        <f t="shared" si="10"/>
        <v>7963</v>
      </c>
      <c r="G160" s="8">
        <f t="shared" si="11"/>
        <v>21257</v>
      </c>
      <c r="H160" s="8">
        <f t="shared" si="11"/>
        <v>3833</v>
      </c>
      <c r="I160" s="8">
        <f t="shared" si="11"/>
        <v>7963</v>
      </c>
      <c r="J160" s="8">
        <f t="shared" si="12"/>
        <v>2904</v>
      </c>
      <c r="K160" s="8">
        <f t="shared" si="12"/>
        <v>3601</v>
      </c>
      <c r="L160" s="8">
        <f t="shared" si="12"/>
        <v>5509</v>
      </c>
      <c r="M160" s="8">
        <f t="shared" si="12"/>
        <v>6296</v>
      </c>
    </row>
    <row r="161" spans="1:13" x14ac:dyDescent="0.25">
      <c r="A161" s="3">
        <v>44732</v>
      </c>
      <c r="B161" s="4">
        <f t="shared" si="9"/>
        <v>210</v>
      </c>
      <c r="D161" s="8">
        <f t="shared" si="10"/>
        <v>9517</v>
      </c>
      <c r="E161" s="8">
        <f t="shared" si="10"/>
        <v>3815</v>
      </c>
      <c r="F161" s="8">
        <f t="shared" si="10"/>
        <v>7925</v>
      </c>
      <c r="G161" s="8">
        <f t="shared" si="11"/>
        <v>21156</v>
      </c>
      <c r="H161" s="8">
        <f t="shared" si="11"/>
        <v>3815</v>
      </c>
      <c r="I161" s="8">
        <f t="shared" si="11"/>
        <v>7925</v>
      </c>
      <c r="J161" s="8">
        <f t="shared" si="12"/>
        <v>2890</v>
      </c>
      <c r="K161" s="8">
        <f t="shared" si="12"/>
        <v>3584</v>
      </c>
      <c r="L161" s="8">
        <f t="shared" si="12"/>
        <v>5483</v>
      </c>
      <c r="M161" s="8">
        <f t="shared" si="12"/>
        <v>6267</v>
      </c>
    </row>
    <row r="162" spans="1:13" x14ac:dyDescent="0.25">
      <c r="A162" s="3">
        <v>44733</v>
      </c>
      <c r="B162" s="4">
        <f t="shared" si="9"/>
        <v>209</v>
      </c>
      <c r="D162" s="8">
        <f t="shared" si="10"/>
        <v>9472</v>
      </c>
      <c r="E162" s="8">
        <f t="shared" si="10"/>
        <v>3796</v>
      </c>
      <c r="F162" s="8">
        <f t="shared" si="10"/>
        <v>7887</v>
      </c>
      <c r="G162" s="8">
        <f t="shared" si="11"/>
        <v>21055</v>
      </c>
      <c r="H162" s="8">
        <f t="shared" si="11"/>
        <v>3796</v>
      </c>
      <c r="I162" s="8">
        <f t="shared" si="11"/>
        <v>7887</v>
      </c>
      <c r="J162" s="8">
        <f t="shared" si="12"/>
        <v>2876</v>
      </c>
      <c r="K162" s="8">
        <f t="shared" si="12"/>
        <v>3567</v>
      </c>
      <c r="L162" s="8">
        <f t="shared" si="12"/>
        <v>5457</v>
      </c>
      <c r="M162" s="8">
        <f t="shared" si="12"/>
        <v>6237</v>
      </c>
    </row>
    <row r="163" spans="1:13" x14ac:dyDescent="0.25">
      <c r="A163" s="3">
        <v>44734</v>
      </c>
      <c r="B163" s="4">
        <f t="shared" si="9"/>
        <v>208</v>
      </c>
      <c r="D163" s="8">
        <f t="shared" si="10"/>
        <v>9427</v>
      </c>
      <c r="E163" s="8">
        <f t="shared" si="10"/>
        <v>3778</v>
      </c>
      <c r="F163" s="8">
        <f t="shared" si="10"/>
        <v>7849</v>
      </c>
      <c r="G163" s="8">
        <f t="shared" si="11"/>
        <v>20954</v>
      </c>
      <c r="H163" s="8">
        <f t="shared" si="11"/>
        <v>3778</v>
      </c>
      <c r="I163" s="8">
        <f t="shared" si="11"/>
        <v>7849</v>
      </c>
      <c r="J163" s="8">
        <f t="shared" si="12"/>
        <v>2862</v>
      </c>
      <c r="K163" s="8">
        <f t="shared" si="12"/>
        <v>3550</v>
      </c>
      <c r="L163" s="8">
        <f t="shared" si="12"/>
        <v>5431</v>
      </c>
      <c r="M163" s="8">
        <f t="shared" si="12"/>
        <v>6207</v>
      </c>
    </row>
    <row r="164" spans="1:13" x14ac:dyDescent="0.25">
      <c r="A164" s="3">
        <v>44735</v>
      </c>
      <c r="B164" s="4">
        <f t="shared" si="9"/>
        <v>207</v>
      </c>
      <c r="D164" s="8">
        <f t="shared" si="10"/>
        <v>9381</v>
      </c>
      <c r="E164" s="8">
        <f t="shared" si="10"/>
        <v>3760</v>
      </c>
      <c r="F164" s="8">
        <f t="shared" si="10"/>
        <v>7812</v>
      </c>
      <c r="G164" s="8">
        <f t="shared" si="11"/>
        <v>20854</v>
      </c>
      <c r="H164" s="8">
        <f t="shared" si="11"/>
        <v>3760</v>
      </c>
      <c r="I164" s="8">
        <f t="shared" si="11"/>
        <v>7812</v>
      </c>
      <c r="J164" s="8">
        <f t="shared" si="12"/>
        <v>2849</v>
      </c>
      <c r="K164" s="8">
        <f t="shared" si="12"/>
        <v>3533</v>
      </c>
      <c r="L164" s="8">
        <f t="shared" si="12"/>
        <v>5405</v>
      </c>
      <c r="M164" s="8">
        <f t="shared" si="12"/>
        <v>6177</v>
      </c>
    </row>
    <row r="165" spans="1:13" x14ac:dyDescent="0.25">
      <c r="A165" s="3">
        <v>44736</v>
      </c>
      <c r="B165" s="4">
        <f t="shared" si="9"/>
        <v>206</v>
      </c>
      <c r="D165" s="8">
        <f t="shared" si="10"/>
        <v>9336</v>
      </c>
      <c r="E165" s="8">
        <f t="shared" si="10"/>
        <v>3742</v>
      </c>
      <c r="F165" s="8">
        <f t="shared" si="10"/>
        <v>7774</v>
      </c>
      <c r="G165" s="8">
        <f t="shared" si="11"/>
        <v>20753</v>
      </c>
      <c r="H165" s="8">
        <f t="shared" si="11"/>
        <v>3742</v>
      </c>
      <c r="I165" s="8">
        <f t="shared" si="11"/>
        <v>7774</v>
      </c>
      <c r="J165" s="8">
        <f t="shared" si="12"/>
        <v>2835</v>
      </c>
      <c r="K165" s="8">
        <f t="shared" si="12"/>
        <v>3516</v>
      </c>
      <c r="L165" s="8">
        <f t="shared" si="12"/>
        <v>5379</v>
      </c>
      <c r="M165" s="8">
        <f t="shared" si="12"/>
        <v>6147</v>
      </c>
    </row>
    <row r="166" spans="1:13" x14ac:dyDescent="0.25">
      <c r="A166" s="3">
        <v>44737</v>
      </c>
      <c r="B166" s="4">
        <f t="shared" si="9"/>
        <v>205</v>
      </c>
      <c r="D166" s="8">
        <f t="shared" si="10"/>
        <v>9291</v>
      </c>
      <c r="E166" s="8">
        <f t="shared" si="10"/>
        <v>3724</v>
      </c>
      <c r="F166" s="8">
        <f t="shared" si="10"/>
        <v>7736</v>
      </c>
      <c r="G166" s="8">
        <f t="shared" si="11"/>
        <v>20652</v>
      </c>
      <c r="H166" s="8">
        <f t="shared" si="11"/>
        <v>3724</v>
      </c>
      <c r="I166" s="8">
        <f t="shared" si="11"/>
        <v>7736</v>
      </c>
      <c r="J166" s="8">
        <f t="shared" si="12"/>
        <v>2821</v>
      </c>
      <c r="K166" s="8">
        <f t="shared" si="12"/>
        <v>3498</v>
      </c>
      <c r="L166" s="8">
        <f t="shared" si="12"/>
        <v>5352</v>
      </c>
      <c r="M166" s="8">
        <f t="shared" si="12"/>
        <v>6117</v>
      </c>
    </row>
    <row r="167" spans="1:13" x14ac:dyDescent="0.25">
      <c r="A167" s="3">
        <v>44738</v>
      </c>
      <c r="B167" s="4">
        <f t="shared" si="9"/>
        <v>204</v>
      </c>
      <c r="D167" s="8">
        <f t="shared" si="10"/>
        <v>9245</v>
      </c>
      <c r="E167" s="8">
        <f t="shared" si="10"/>
        <v>3706</v>
      </c>
      <c r="F167" s="8">
        <f t="shared" si="10"/>
        <v>7698</v>
      </c>
      <c r="G167" s="8">
        <f t="shared" si="11"/>
        <v>20551</v>
      </c>
      <c r="H167" s="8">
        <f t="shared" si="11"/>
        <v>3706</v>
      </c>
      <c r="I167" s="8">
        <f t="shared" si="11"/>
        <v>7698</v>
      </c>
      <c r="J167" s="8">
        <f t="shared" si="12"/>
        <v>2807</v>
      </c>
      <c r="K167" s="8">
        <f t="shared" si="12"/>
        <v>3481</v>
      </c>
      <c r="L167" s="8">
        <f t="shared" si="12"/>
        <v>5326</v>
      </c>
      <c r="M167" s="8">
        <f t="shared" si="12"/>
        <v>6088</v>
      </c>
    </row>
    <row r="168" spans="1:13" x14ac:dyDescent="0.25">
      <c r="A168" s="3">
        <v>44739</v>
      </c>
      <c r="B168" s="4">
        <f t="shared" si="9"/>
        <v>203</v>
      </c>
      <c r="D168" s="8">
        <f t="shared" si="10"/>
        <v>9200</v>
      </c>
      <c r="E168" s="8">
        <f t="shared" si="10"/>
        <v>3687</v>
      </c>
      <c r="F168" s="8">
        <f t="shared" si="10"/>
        <v>7661</v>
      </c>
      <c r="G168" s="8">
        <f t="shared" si="11"/>
        <v>20451</v>
      </c>
      <c r="H168" s="8">
        <f t="shared" si="11"/>
        <v>3687</v>
      </c>
      <c r="I168" s="8">
        <f t="shared" si="11"/>
        <v>7661</v>
      </c>
      <c r="J168" s="8">
        <f t="shared" si="12"/>
        <v>2794</v>
      </c>
      <c r="K168" s="8">
        <f t="shared" si="12"/>
        <v>3464</v>
      </c>
      <c r="L168" s="8">
        <f t="shared" si="12"/>
        <v>5300</v>
      </c>
      <c r="M168" s="8">
        <f t="shared" si="12"/>
        <v>6058</v>
      </c>
    </row>
    <row r="169" spans="1:13" x14ac:dyDescent="0.25">
      <c r="A169" s="3">
        <v>44740</v>
      </c>
      <c r="B169" s="4">
        <f t="shared" si="9"/>
        <v>202</v>
      </c>
      <c r="D169" s="8">
        <f t="shared" si="10"/>
        <v>9155</v>
      </c>
      <c r="E169" s="8">
        <f t="shared" si="10"/>
        <v>3669</v>
      </c>
      <c r="F169" s="8">
        <f t="shared" si="10"/>
        <v>7623</v>
      </c>
      <c r="G169" s="8">
        <f t="shared" si="11"/>
        <v>20350</v>
      </c>
      <c r="H169" s="8">
        <f t="shared" si="11"/>
        <v>3669</v>
      </c>
      <c r="I169" s="8">
        <f t="shared" si="11"/>
        <v>7623</v>
      </c>
      <c r="J169" s="8">
        <f t="shared" si="12"/>
        <v>2780</v>
      </c>
      <c r="K169" s="8">
        <f t="shared" si="12"/>
        <v>3447</v>
      </c>
      <c r="L169" s="8">
        <f t="shared" si="12"/>
        <v>5274</v>
      </c>
      <c r="M169" s="8">
        <f t="shared" si="12"/>
        <v>6028</v>
      </c>
    </row>
    <row r="170" spans="1:13" x14ac:dyDescent="0.25">
      <c r="A170" s="3">
        <v>44741</v>
      </c>
      <c r="B170" s="4">
        <f t="shared" si="9"/>
        <v>201</v>
      </c>
      <c r="D170" s="8">
        <f t="shared" si="10"/>
        <v>9109</v>
      </c>
      <c r="E170" s="8">
        <f t="shared" si="10"/>
        <v>3651</v>
      </c>
      <c r="F170" s="8">
        <f t="shared" si="10"/>
        <v>7585</v>
      </c>
      <c r="G170" s="8">
        <f t="shared" si="11"/>
        <v>20249</v>
      </c>
      <c r="H170" s="8">
        <f t="shared" si="11"/>
        <v>3651</v>
      </c>
      <c r="I170" s="8">
        <f t="shared" si="11"/>
        <v>7585</v>
      </c>
      <c r="J170" s="8">
        <f t="shared" si="12"/>
        <v>2766</v>
      </c>
      <c r="K170" s="8">
        <f t="shared" si="12"/>
        <v>3430</v>
      </c>
      <c r="L170" s="8">
        <f t="shared" si="12"/>
        <v>5248</v>
      </c>
      <c r="M170" s="8">
        <f t="shared" si="12"/>
        <v>5998</v>
      </c>
    </row>
    <row r="171" spans="1:13" x14ac:dyDescent="0.25">
      <c r="A171" s="3">
        <v>44742</v>
      </c>
      <c r="B171" s="4">
        <f t="shared" si="9"/>
        <v>200</v>
      </c>
      <c r="D171" s="8">
        <f t="shared" si="10"/>
        <v>9064</v>
      </c>
      <c r="E171" s="8">
        <f t="shared" si="10"/>
        <v>3633</v>
      </c>
      <c r="F171" s="8">
        <f t="shared" si="10"/>
        <v>7547</v>
      </c>
      <c r="G171" s="8">
        <f t="shared" si="11"/>
        <v>20148</v>
      </c>
      <c r="H171" s="8">
        <f t="shared" si="11"/>
        <v>3633</v>
      </c>
      <c r="I171" s="8">
        <f t="shared" si="11"/>
        <v>7547</v>
      </c>
      <c r="J171" s="8">
        <f t="shared" si="12"/>
        <v>2752</v>
      </c>
      <c r="K171" s="8">
        <f t="shared" si="12"/>
        <v>3413</v>
      </c>
      <c r="L171" s="8">
        <f t="shared" si="12"/>
        <v>5222</v>
      </c>
      <c r="M171" s="8">
        <f t="shared" si="12"/>
        <v>5968</v>
      </c>
    </row>
    <row r="172" spans="1:13" x14ac:dyDescent="0.25">
      <c r="A172" s="3">
        <v>44743</v>
      </c>
      <c r="B172" s="4">
        <f t="shared" si="9"/>
        <v>199</v>
      </c>
      <c r="D172" s="8">
        <f t="shared" si="10"/>
        <v>9019</v>
      </c>
      <c r="E172" s="8">
        <f t="shared" si="10"/>
        <v>3615</v>
      </c>
      <c r="F172" s="8">
        <f t="shared" si="10"/>
        <v>7510</v>
      </c>
      <c r="G172" s="8">
        <f t="shared" si="11"/>
        <v>20048</v>
      </c>
      <c r="H172" s="8">
        <f t="shared" si="11"/>
        <v>3615</v>
      </c>
      <c r="I172" s="8">
        <f t="shared" si="11"/>
        <v>7510</v>
      </c>
      <c r="J172" s="8">
        <f t="shared" si="12"/>
        <v>2739</v>
      </c>
      <c r="K172" s="8">
        <f t="shared" si="12"/>
        <v>3396</v>
      </c>
      <c r="L172" s="8">
        <f t="shared" si="12"/>
        <v>5196</v>
      </c>
      <c r="M172" s="8">
        <f t="shared" si="12"/>
        <v>5938</v>
      </c>
    </row>
    <row r="173" spans="1:13" x14ac:dyDescent="0.25">
      <c r="A173" s="3">
        <v>44744</v>
      </c>
      <c r="B173" s="4">
        <f t="shared" si="9"/>
        <v>198</v>
      </c>
      <c r="D173" s="8">
        <f t="shared" si="10"/>
        <v>8973</v>
      </c>
      <c r="E173" s="8">
        <f t="shared" si="10"/>
        <v>3597</v>
      </c>
      <c r="F173" s="8">
        <f t="shared" si="10"/>
        <v>7472</v>
      </c>
      <c r="G173" s="8">
        <f t="shared" si="11"/>
        <v>19947</v>
      </c>
      <c r="H173" s="8">
        <f t="shared" si="11"/>
        <v>3597</v>
      </c>
      <c r="I173" s="8">
        <f t="shared" si="11"/>
        <v>7472</v>
      </c>
      <c r="J173" s="8">
        <f t="shared" si="12"/>
        <v>2725</v>
      </c>
      <c r="K173" s="8">
        <f t="shared" si="12"/>
        <v>3379</v>
      </c>
      <c r="L173" s="8">
        <f t="shared" si="12"/>
        <v>5170</v>
      </c>
      <c r="M173" s="8">
        <f t="shared" si="12"/>
        <v>5909</v>
      </c>
    </row>
    <row r="174" spans="1:13" x14ac:dyDescent="0.25">
      <c r="A174" s="3">
        <v>44745</v>
      </c>
      <c r="B174" s="4">
        <f t="shared" si="9"/>
        <v>197</v>
      </c>
      <c r="D174" s="8">
        <f t="shared" si="10"/>
        <v>8928</v>
      </c>
      <c r="E174" s="8">
        <f t="shared" si="10"/>
        <v>3578</v>
      </c>
      <c r="F174" s="8">
        <f t="shared" si="10"/>
        <v>7434</v>
      </c>
      <c r="G174" s="8">
        <f t="shared" si="11"/>
        <v>19846</v>
      </c>
      <c r="H174" s="8">
        <f t="shared" si="11"/>
        <v>3578</v>
      </c>
      <c r="I174" s="8">
        <f t="shared" si="11"/>
        <v>7434</v>
      </c>
      <c r="J174" s="8">
        <f t="shared" si="12"/>
        <v>2711</v>
      </c>
      <c r="K174" s="8">
        <f t="shared" si="12"/>
        <v>3362</v>
      </c>
      <c r="L174" s="8">
        <f t="shared" si="12"/>
        <v>5144</v>
      </c>
      <c r="M174" s="8">
        <f t="shared" si="12"/>
        <v>5879</v>
      </c>
    </row>
    <row r="175" spans="1:13" x14ac:dyDescent="0.25">
      <c r="A175" s="3">
        <v>44746</v>
      </c>
      <c r="B175" s="4">
        <f t="shared" si="9"/>
        <v>196</v>
      </c>
      <c r="D175" s="8">
        <f t="shared" si="10"/>
        <v>8883</v>
      </c>
      <c r="E175" s="8">
        <f t="shared" si="10"/>
        <v>3560</v>
      </c>
      <c r="F175" s="8">
        <f t="shared" si="10"/>
        <v>7396</v>
      </c>
      <c r="G175" s="8">
        <f t="shared" si="11"/>
        <v>19746</v>
      </c>
      <c r="H175" s="8">
        <f t="shared" si="11"/>
        <v>3560</v>
      </c>
      <c r="I175" s="8">
        <f t="shared" si="11"/>
        <v>7396</v>
      </c>
      <c r="J175" s="8">
        <f t="shared" si="12"/>
        <v>2697</v>
      </c>
      <c r="K175" s="8">
        <f t="shared" si="12"/>
        <v>3345</v>
      </c>
      <c r="L175" s="8">
        <f t="shared" si="12"/>
        <v>5117</v>
      </c>
      <c r="M175" s="8">
        <f t="shared" si="12"/>
        <v>5849</v>
      </c>
    </row>
    <row r="176" spans="1:13" x14ac:dyDescent="0.25">
      <c r="A176" s="3">
        <v>44747</v>
      </c>
      <c r="B176" s="4">
        <f t="shared" si="9"/>
        <v>195</v>
      </c>
      <c r="D176" s="8">
        <f t="shared" si="10"/>
        <v>8838</v>
      </c>
      <c r="E176" s="8">
        <f t="shared" si="10"/>
        <v>3542</v>
      </c>
      <c r="F176" s="8">
        <f t="shared" si="10"/>
        <v>7359</v>
      </c>
      <c r="G176" s="8">
        <f t="shared" si="11"/>
        <v>19645</v>
      </c>
      <c r="H176" s="8">
        <f t="shared" si="11"/>
        <v>3542</v>
      </c>
      <c r="I176" s="8">
        <f t="shared" si="11"/>
        <v>7359</v>
      </c>
      <c r="J176" s="8">
        <f t="shared" si="12"/>
        <v>2684</v>
      </c>
      <c r="K176" s="8">
        <f t="shared" si="12"/>
        <v>3328</v>
      </c>
      <c r="L176" s="8">
        <f t="shared" si="12"/>
        <v>5091</v>
      </c>
      <c r="M176" s="8">
        <f t="shared" si="12"/>
        <v>5819</v>
      </c>
    </row>
    <row r="177" spans="1:13" x14ac:dyDescent="0.25">
      <c r="A177" s="3">
        <v>44748</v>
      </c>
      <c r="B177" s="4">
        <f t="shared" si="9"/>
        <v>194</v>
      </c>
      <c r="D177" s="8">
        <f t="shared" si="10"/>
        <v>8792</v>
      </c>
      <c r="E177" s="8">
        <f t="shared" si="10"/>
        <v>3524</v>
      </c>
      <c r="F177" s="8">
        <f t="shared" si="10"/>
        <v>7321</v>
      </c>
      <c r="G177" s="8">
        <f t="shared" si="11"/>
        <v>19544</v>
      </c>
      <c r="H177" s="8">
        <f t="shared" si="11"/>
        <v>3524</v>
      </c>
      <c r="I177" s="8">
        <f t="shared" si="11"/>
        <v>7321</v>
      </c>
      <c r="J177" s="8">
        <f t="shared" si="12"/>
        <v>2670</v>
      </c>
      <c r="K177" s="8">
        <f t="shared" si="12"/>
        <v>3311</v>
      </c>
      <c r="L177" s="8">
        <f t="shared" si="12"/>
        <v>5065</v>
      </c>
      <c r="M177" s="8">
        <f t="shared" si="12"/>
        <v>5789</v>
      </c>
    </row>
    <row r="178" spans="1:13" x14ac:dyDescent="0.25">
      <c r="A178" s="3">
        <v>44749</v>
      </c>
      <c r="B178" s="4">
        <f t="shared" si="9"/>
        <v>193</v>
      </c>
      <c r="D178" s="8">
        <f t="shared" si="10"/>
        <v>8747</v>
      </c>
      <c r="E178" s="8">
        <f t="shared" si="10"/>
        <v>3506</v>
      </c>
      <c r="F178" s="8">
        <f t="shared" si="10"/>
        <v>7283</v>
      </c>
      <c r="G178" s="8">
        <f t="shared" si="11"/>
        <v>19443</v>
      </c>
      <c r="H178" s="8">
        <f t="shared" si="11"/>
        <v>3506</v>
      </c>
      <c r="I178" s="8">
        <f t="shared" si="11"/>
        <v>7283</v>
      </c>
      <c r="J178" s="8">
        <f t="shared" si="12"/>
        <v>2656</v>
      </c>
      <c r="K178" s="8">
        <f t="shared" si="12"/>
        <v>3294</v>
      </c>
      <c r="L178" s="8">
        <f t="shared" si="12"/>
        <v>5039</v>
      </c>
      <c r="M178" s="8">
        <f t="shared" si="12"/>
        <v>5759</v>
      </c>
    </row>
    <row r="179" spans="1:13" x14ac:dyDescent="0.25">
      <c r="A179" s="3">
        <v>44750</v>
      </c>
      <c r="B179" s="4">
        <f t="shared" si="9"/>
        <v>192</v>
      </c>
      <c r="D179" s="8">
        <f t="shared" si="10"/>
        <v>8702</v>
      </c>
      <c r="E179" s="8">
        <f t="shared" si="10"/>
        <v>3488</v>
      </c>
      <c r="F179" s="8">
        <f t="shared" si="10"/>
        <v>7246</v>
      </c>
      <c r="G179" s="8">
        <f t="shared" si="11"/>
        <v>19343</v>
      </c>
      <c r="H179" s="8">
        <f t="shared" si="11"/>
        <v>3488</v>
      </c>
      <c r="I179" s="8">
        <f t="shared" si="11"/>
        <v>7246</v>
      </c>
      <c r="J179" s="8">
        <f t="shared" si="12"/>
        <v>2642</v>
      </c>
      <c r="K179" s="8">
        <f t="shared" si="12"/>
        <v>3277</v>
      </c>
      <c r="L179" s="8">
        <f t="shared" si="12"/>
        <v>5013</v>
      </c>
      <c r="M179" s="8">
        <f t="shared" si="12"/>
        <v>5729</v>
      </c>
    </row>
    <row r="180" spans="1:13" x14ac:dyDescent="0.25">
      <c r="A180" s="3">
        <v>44751</v>
      </c>
      <c r="B180" s="4">
        <f t="shared" si="9"/>
        <v>191</v>
      </c>
      <c r="D180" s="8">
        <f t="shared" si="10"/>
        <v>8656</v>
      </c>
      <c r="E180" s="8">
        <f t="shared" si="10"/>
        <v>3469</v>
      </c>
      <c r="F180" s="8">
        <f t="shared" si="10"/>
        <v>7208</v>
      </c>
      <c r="G180" s="8">
        <f t="shared" si="11"/>
        <v>19242</v>
      </c>
      <c r="H180" s="8">
        <f t="shared" si="11"/>
        <v>3469</v>
      </c>
      <c r="I180" s="8">
        <f t="shared" si="11"/>
        <v>7208</v>
      </c>
      <c r="J180" s="8">
        <f t="shared" si="12"/>
        <v>2628</v>
      </c>
      <c r="K180" s="8">
        <f t="shared" si="12"/>
        <v>3260</v>
      </c>
      <c r="L180" s="8">
        <f t="shared" si="12"/>
        <v>4987</v>
      </c>
      <c r="M180" s="8">
        <f t="shared" si="12"/>
        <v>5700</v>
      </c>
    </row>
    <row r="181" spans="1:13" x14ac:dyDescent="0.25">
      <c r="A181" s="3">
        <v>44752</v>
      </c>
      <c r="B181" s="4">
        <f t="shared" si="9"/>
        <v>190</v>
      </c>
      <c r="D181" s="8">
        <f t="shared" si="10"/>
        <v>8611</v>
      </c>
      <c r="E181" s="8">
        <f t="shared" si="10"/>
        <v>3451</v>
      </c>
      <c r="F181" s="8">
        <f t="shared" si="10"/>
        <v>7170</v>
      </c>
      <c r="G181" s="8">
        <f t="shared" si="11"/>
        <v>19141</v>
      </c>
      <c r="H181" s="8">
        <f t="shared" si="11"/>
        <v>3451</v>
      </c>
      <c r="I181" s="8">
        <f t="shared" si="11"/>
        <v>7170</v>
      </c>
      <c r="J181" s="8">
        <f t="shared" si="12"/>
        <v>2615</v>
      </c>
      <c r="K181" s="8">
        <f t="shared" si="12"/>
        <v>3242</v>
      </c>
      <c r="L181" s="8">
        <f t="shared" si="12"/>
        <v>4961</v>
      </c>
      <c r="M181" s="8">
        <f t="shared" si="12"/>
        <v>5670</v>
      </c>
    </row>
    <row r="182" spans="1:13" x14ac:dyDescent="0.25">
      <c r="A182" s="3">
        <v>44753</v>
      </c>
      <c r="B182" s="4">
        <f t="shared" si="9"/>
        <v>189</v>
      </c>
      <c r="D182" s="8">
        <f t="shared" si="10"/>
        <v>8566</v>
      </c>
      <c r="E182" s="8">
        <f t="shared" si="10"/>
        <v>3433</v>
      </c>
      <c r="F182" s="8">
        <f t="shared" si="10"/>
        <v>7132</v>
      </c>
      <c r="G182" s="8">
        <f t="shared" si="11"/>
        <v>19040</v>
      </c>
      <c r="H182" s="8">
        <f t="shared" si="11"/>
        <v>3433</v>
      </c>
      <c r="I182" s="8">
        <f t="shared" si="11"/>
        <v>7132</v>
      </c>
      <c r="J182" s="8">
        <f t="shared" si="12"/>
        <v>2601</v>
      </c>
      <c r="K182" s="8">
        <f t="shared" si="12"/>
        <v>3225</v>
      </c>
      <c r="L182" s="8">
        <f t="shared" si="12"/>
        <v>4935</v>
      </c>
      <c r="M182" s="8">
        <f t="shared" si="12"/>
        <v>5640</v>
      </c>
    </row>
    <row r="183" spans="1:13" x14ac:dyDescent="0.25">
      <c r="A183" s="3">
        <v>44754</v>
      </c>
      <c r="B183" s="4">
        <f t="shared" si="9"/>
        <v>188</v>
      </c>
      <c r="D183" s="8">
        <f t="shared" si="10"/>
        <v>8520</v>
      </c>
      <c r="E183" s="8">
        <f t="shared" si="10"/>
        <v>3415</v>
      </c>
      <c r="F183" s="8">
        <f t="shared" si="10"/>
        <v>7095</v>
      </c>
      <c r="G183" s="8">
        <f t="shared" si="11"/>
        <v>18940</v>
      </c>
      <c r="H183" s="8">
        <f t="shared" si="11"/>
        <v>3415</v>
      </c>
      <c r="I183" s="8">
        <f t="shared" si="11"/>
        <v>7095</v>
      </c>
      <c r="J183" s="8">
        <f t="shared" si="12"/>
        <v>2587</v>
      </c>
      <c r="K183" s="8">
        <f t="shared" si="12"/>
        <v>3208</v>
      </c>
      <c r="L183" s="8">
        <f t="shared" si="12"/>
        <v>4909</v>
      </c>
      <c r="M183" s="8">
        <f t="shared" si="12"/>
        <v>5610</v>
      </c>
    </row>
    <row r="184" spans="1:13" x14ac:dyDescent="0.25">
      <c r="A184" s="3">
        <v>44755</v>
      </c>
      <c r="B184" s="4">
        <f t="shared" si="9"/>
        <v>187</v>
      </c>
      <c r="D184" s="8">
        <f t="shared" si="10"/>
        <v>8475</v>
      </c>
      <c r="E184" s="8">
        <f t="shared" si="10"/>
        <v>3397</v>
      </c>
      <c r="F184" s="8">
        <f t="shared" si="10"/>
        <v>7057</v>
      </c>
      <c r="G184" s="8">
        <f t="shared" si="11"/>
        <v>18839</v>
      </c>
      <c r="H184" s="8">
        <f t="shared" si="11"/>
        <v>3397</v>
      </c>
      <c r="I184" s="8">
        <f t="shared" si="11"/>
        <v>7057</v>
      </c>
      <c r="J184" s="8">
        <f t="shared" si="12"/>
        <v>2573</v>
      </c>
      <c r="K184" s="8">
        <f t="shared" si="12"/>
        <v>3191</v>
      </c>
      <c r="L184" s="8">
        <f t="shared" si="12"/>
        <v>4882</v>
      </c>
      <c r="M184" s="8">
        <f t="shared" si="12"/>
        <v>5580</v>
      </c>
    </row>
    <row r="185" spans="1:13" x14ac:dyDescent="0.25">
      <c r="A185" s="3">
        <v>44756</v>
      </c>
      <c r="B185" s="4">
        <f t="shared" si="9"/>
        <v>186</v>
      </c>
      <c r="D185" s="8">
        <f t="shared" si="10"/>
        <v>8430</v>
      </c>
      <c r="E185" s="8">
        <f t="shared" si="10"/>
        <v>3379</v>
      </c>
      <c r="F185" s="8">
        <f t="shared" si="10"/>
        <v>7019</v>
      </c>
      <c r="G185" s="8">
        <f t="shared" si="11"/>
        <v>18738</v>
      </c>
      <c r="H185" s="8">
        <f t="shared" si="11"/>
        <v>3379</v>
      </c>
      <c r="I185" s="8">
        <f t="shared" si="11"/>
        <v>7019</v>
      </c>
      <c r="J185" s="8">
        <f t="shared" si="12"/>
        <v>2560</v>
      </c>
      <c r="K185" s="8">
        <f t="shared" si="12"/>
        <v>3174</v>
      </c>
      <c r="L185" s="8">
        <f t="shared" si="12"/>
        <v>4856</v>
      </c>
      <c r="M185" s="8">
        <f t="shared" si="12"/>
        <v>5550</v>
      </c>
    </row>
    <row r="186" spans="1:13" x14ac:dyDescent="0.25">
      <c r="A186" s="3">
        <v>44757</v>
      </c>
      <c r="B186" s="4">
        <f t="shared" si="9"/>
        <v>185</v>
      </c>
      <c r="D186" s="8">
        <f t="shared" si="10"/>
        <v>8384</v>
      </c>
      <c r="E186" s="8">
        <f t="shared" si="10"/>
        <v>3360</v>
      </c>
      <c r="F186" s="8">
        <f t="shared" si="10"/>
        <v>6981</v>
      </c>
      <c r="G186" s="8">
        <f t="shared" si="11"/>
        <v>18637</v>
      </c>
      <c r="H186" s="8">
        <f t="shared" si="11"/>
        <v>3360</v>
      </c>
      <c r="I186" s="8">
        <f t="shared" si="11"/>
        <v>6981</v>
      </c>
      <c r="J186" s="8">
        <f t="shared" si="12"/>
        <v>2546</v>
      </c>
      <c r="K186" s="8">
        <f t="shared" si="12"/>
        <v>3157</v>
      </c>
      <c r="L186" s="8">
        <f t="shared" si="12"/>
        <v>4830</v>
      </c>
      <c r="M186" s="8">
        <f t="shared" si="12"/>
        <v>5521</v>
      </c>
    </row>
    <row r="187" spans="1:13" x14ac:dyDescent="0.25">
      <c r="A187" s="3">
        <v>44758</v>
      </c>
      <c r="B187" s="4">
        <f t="shared" si="9"/>
        <v>184</v>
      </c>
      <c r="D187" s="8">
        <f t="shared" si="10"/>
        <v>8339</v>
      </c>
      <c r="E187" s="8">
        <f t="shared" si="10"/>
        <v>3342</v>
      </c>
      <c r="F187" s="8">
        <f t="shared" si="10"/>
        <v>6944</v>
      </c>
      <c r="G187" s="8">
        <f t="shared" si="11"/>
        <v>18537</v>
      </c>
      <c r="H187" s="8">
        <f t="shared" si="11"/>
        <v>3342</v>
      </c>
      <c r="I187" s="8">
        <f t="shared" si="11"/>
        <v>6944</v>
      </c>
      <c r="J187" s="8">
        <f t="shared" si="12"/>
        <v>2532</v>
      </c>
      <c r="K187" s="8">
        <f t="shared" si="12"/>
        <v>3140</v>
      </c>
      <c r="L187" s="8">
        <f t="shared" si="12"/>
        <v>4804</v>
      </c>
      <c r="M187" s="8">
        <f t="shared" si="12"/>
        <v>5491</v>
      </c>
    </row>
    <row r="188" spans="1:13" x14ac:dyDescent="0.25">
      <c r="A188" s="3">
        <v>44759</v>
      </c>
      <c r="B188" s="4">
        <f t="shared" si="9"/>
        <v>183</v>
      </c>
      <c r="D188" s="8">
        <f t="shared" si="10"/>
        <v>8294</v>
      </c>
      <c r="E188" s="8">
        <f t="shared" si="10"/>
        <v>3324</v>
      </c>
      <c r="F188" s="8">
        <f t="shared" si="10"/>
        <v>6906</v>
      </c>
      <c r="G188" s="8">
        <f t="shared" si="11"/>
        <v>18436</v>
      </c>
      <c r="H188" s="8">
        <f t="shared" si="11"/>
        <v>3324</v>
      </c>
      <c r="I188" s="8">
        <f t="shared" si="11"/>
        <v>6906</v>
      </c>
      <c r="J188" s="8">
        <f t="shared" si="12"/>
        <v>2518</v>
      </c>
      <c r="K188" s="8">
        <f t="shared" si="12"/>
        <v>3123</v>
      </c>
      <c r="L188" s="8">
        <f t="shared" si="12"/>
        <v>4778</v>
      </c>
      <c r="M188" s="8">
        <f t="shared" si="12"/>
        <v>5461</v>
      </c>
    </row>
    <row r="189" spans="1:13" x14ac:dyDescent="0.25">
      <c r="A189" s="3">
        <v>44760</v>
      </c>
      <c r="B189" s="4">
        <f t="shared" si="9"/>
        <v>182</v>
      </c>
      <c r="D189" s="8">
        <f t="shared" si="10"/>
        <v>8248</v>
      </c>
      <c r="E189" s="8">
        <f t="shared" si="10"/>
        <v>3306</v>
      </c>
      <c r="F189" s="8">
        <f t="shared" si="10"/>
        <v>6868</v>
      </c>
      <c r="G189" s="8">
        <f t="shared" si="11"/>
        <v>18335</v>
      </c>
      <c r="H189" s="8">
        <f t="shared" si="11"/>
        <v>3306</v>
      </c>
      <c r="I189" s="8">
        <f t="shared" si="11"/>
        <v>6868</v>
      </c>
      <c r="J189" s="8">
        <f t="shared" si="12"/>
        <v>2505</v>
      </c>
      <c r="K189" s="8">
        <f t="shared" si="12"/>
        <v>3106</v>
      </c>
      <c r="L189" s="8">
        <f t="shared" si="12"/>
        <v>4752</v>
      </c>
      <c r="M189" s="8">
        <f t="shared" si="12"/>
        <v>5431</v>
      </c>
    </row>
    <row r="190" spans="1:13" x14ac:dyDescent="0.25">
      <c r="A190" s="3">
        <v>44761</v>
      </c>
      <c r="B190" s="4">
        <f t="shared" si="9"/>
        <v>181</v>
      </c>
      <c r="D190" s="8">
        <f t="shared" si="10"/>
        <v>8203</v>
      </c>
      <c r="E190" s="8">
        <f t="shared" si="10"/>
        <v>3288</v>
      </c>
      <c r="F190" s="8">
        <f t="shared" si="10"/>
        <v>6830</v>
      </c>
      <c r="G190" s="8">
        <f t="shared" si="11"/>
        <v>18234</v>
      </c>
      <c r="H190" s="8">
        <f t="shared" si="11"/>
        <v>3288</v>
      </c>
      <c r="I190" s="8">
        <f t="shared" si="11"/>
        <v>6830</v>
      </c>
      <c r="J190" s="8">
        <f t="shared" si="12"/>
        <v>2491</v>
      </c>
      <c r="K190" s="8">
        <f t="shared" si="12"/>
        <v>3089</v>
      </c>
      <c r="L190" s="8">
        <f t="shared" si="12"/>
        <v>4726</v>
      </c>
      <c r="M190" s="8">
        <f t="shared" si="12"/>
        <v>5401</v>
      </c>
    </row>
    <row r="191" spans="1:13" x14ac:dyDescent="0.25">
      <c r="A191" s="3">
        <v>44762</v>
      </c>
      <c r="B191" s="4">
        <f t="shared" si="9"/>
        <v>180</v>
      </c>
      <c r="D191" s="8">
        <f t="shared" si="10"/>
        <v>8158</v>
      </c>
      <c r="E191" s="8">
        <f t="shared" si="10"/>
        <v>3270</v>
      </c>
      <c r="F191" s="8">
        <f t="shared" si="10"/>
        <v>6793</v>
      </c>
      <c r="G191" s="8">
        <f t="shared" si="11"/>
        <v>18134</v>
      </c>
      <c r="H191" s="8">
        <f t="shared" si="11"/>
        <v>3270</v>
      </c>
      <c r="I191" s="8">
        <f t="shared" si="11"/>
        <v>6793</v>
      </c>
      <c r="J191" s="8">
        <f t="shared" si="12"/>
        <v>2477</v>
      </c>
      <c r="K191" s="8">
        <f t="shared" si="12"/>
        <v>3072</v>
      </c>
      <c r="L191" s="8">
        <f t="shared" si="12"/>
        <v>4700</v>
      </c>
      <c r="M191" s="8">
        <f t="shared" si="12"/>
        <v>5371</v>
      </c>
    </row>
    <row r="192" spans="1:13" x14ac:dyDescent="0.25">
      <c r="A192" s="3">
        <v>44763</v>
      </c>
      <c r="B192" s="4">
        <f t="shared" si="9"/>
        <v>179</v>
      </c>
      <c r="D192" s="8">
        <f t="shared" si="10"/>
        <v>8112</v>
      </c>
      <c r="E192" s="8">
        <f t="shared" si="10"/>
        <v>3251</v>
      </c>
      <c r="F192" s="8">
        <f t="shared" si="10"/>
        <v>6755</v>
      </c>
      <c r="G192" s="8">
        <f t="shared" si="11"/>
        <v>18033</v>
      </c>
      <c r="H192" s="8">
        <f t="shared" si="11"/>
        <v>3251</v>
      </c>
      <c r="I192" s="8">
        <f t="shared" si="11"/>
        <v>6755</v>
      </c>
      <c r="J192" s="8">
        <f t="shared" si="12"/>
        <v>2463</v>
      </c>
      <c r="K192" s="8">
        <f t="shared" si="12"/>
        <v>3055</v>
      </c>
      <c r="L192" s="8">
        <f t="shared" si="12"/>
        <v>4674</v>
      </c>
      <c r="M192" s="8">
        <f t="shared" si="12"/>
        <v>5342</v>
      </c>
    </row>
    <row r="193" spans="1:13" x14ac:dyDescent="0.25">
      <c r="A193" s="3">
        <v>44764</v>
      </c>
      <c r="B193" s="4">
        <f t="shared" si="9"/>
        <v>178</v>
      </c>
      <c r="D193" s="8">
        <f t="shared" si="10"/>
        <v>8067</v>
      </c>
      <c r="E193" s="8">
        <f t="shared" si="10"/>
        <v>3233</v>
      </c>
      <c r="F193" s="8">
        <f t="shared" si="10"/>
        <v>6717</v>
      </c>
      <c r="G193" s="8">
        <f t="shared" si="11"/>
        <v>17932</v>
      </c>
      <c r="H193" s="8">
        <f t="shared" si="11"/>
        <v>3233</v>
      </c>
      <c r="I193" s="8">
        <f t="shared" si="11"/>
        <v>6717</v>
      </c>
      <c r="J193" s="8">
        <f t="shared" si="12"/>
        <v>2450</v>
      </c>
      <c r="K193" s="8">
        <f t="shared" si="12"/>
        <v>3038</v>
      </c>
      <c r="L193" s="8">
        <f t="shared" si="12"/>
        <v>4648</v>
      </c>
      <c r="M193" s="8">
        <f t="shared" si="12"/>
        <v>5312</v>
      </c>
    </row>
    <row r="194" spans="1:13" x14ac:dyDescent="0.25">
      <c r="A194" s="3">
        <v>44765</v>
      </c>
      <c r="B194" s="4">
        <f t="shared" si="9"/>
        <v>177</v>
      </c>
      <c r="D194" s="8">
        <f t="shared" si="10"/>
        <v>8022</v>
      </c>
      <c r="E194" s="8">
        <f t="shared" si="10"/>
        <v>3215</v>
      </c>
      <c r="F194" s="8">
        <f t="shared" si="10"/>
        <v>6679</v>
      </c>
      <c r="G194" s="8">
        <f t="shared" si="11"/>
        <v>17831</v>
      </c>
      <c r="H194" s="8">
        <f t="shared" si="11"/>
        <v>3215</v>
      </c>
      <c r="I194" s="8">
        <f t="shared" si="11"/>
        <v>6679</v>
      </c>
      <c r="J194" s="8">
        <f t="shared" si="12"/>
        <v>2436</v>
      </c>
      <c r="K194" s="8">
        <f t="shared" si="12"/>
        <v>3021</v>
      </c>
      <c r="L194" s="8">
        <f t="shared" si="12"/>
        <v>4621</v>
      </c>
      <c r="M194" s="8">
        <f t="shared" si="12"/>
        <v>5282</v>
      </c>
    </row>
    <row r="195" spans="1:13" x14ac:dyDescent="0.25">
      <c r="A195" s="3">
        <v>44766</v>
      </c>
      <c r="B195" s="4">
        <f t="shared" si="9"/>
        <v>176</v>
      </c>
      <c r="D195" s="8">
        <f t="shared" si="10"/>
        <v>7976</v>
      </c>
      <c r="E195" s="8">
        <f t="shared" si="10"/>
        <v>3197</v>
      </c>
      <c r="F195" s="8">
        <f t="shared" si="10"/>
        <v>6642</v>
      </c>
      <c r="G195" s="8">
        <f t="shared" si="11"/>
        <v>17731</v>
      </c>
      <c r="H195" s="8">
        <f t="shared" si="11"/>
        <v>3197</v>
      </c>
      <c r="I195" s="8">
        <f t="shared" si="11"/>
        <v>6642</v>
      </c>
      <c r="J195" s="8">
        <f t="shared" si="12"/>
        <v>2422</v>
      </c>
      <c r="K195" s="8">
        <f t="shared" si="12"/>
        <v>3004</v>
      </c>
      <c r="L195" s="8">
        <f t="shared" si="12"/>
        <v>4595</v>
      </c>
      <c r="M195" s="8">
        <f t="shared" si="12"/>
        <v>5252</v>
      </c>
    </row>
    <row r="196" spans="1:13" x14ac:dyDescent="0.25">
      <c r="A196" s="3">
        <v>44767</v>
      </c>
      <c r="B196" s="4">
        <f t="shared" si="9"/>
        <v>175</v>
      </c>
      <c r="D196" s="8">
        <f t="shared" si="10"/>
        <v>7931</v>
      </c>
      <c r="E196" s="8">
        <f t="shared" si="10"/>
        <v>3179</v>
      </c>
      <c r="F196" s="8">
        <f t="shared" si="10"/>
        <v>6604</v>
      </c>
      <c r="G196" s="8">
        <f t="shared" si="11"/>
        <v>17630</v>
      </c>
      <c r="H196" s="8">
        <f t="shared" si="11"/>
        <v>3179</v>
      </c>
      <c r="I196" s="8">
        <f t="shared" si="11"/>
        <v>6604</v>
      </c>
      <c r="J196" s="8">
        <f t="shared" si="12"/>
        <v>2408</v>
      </c>
      <c r="K196" s="8">
        <f t="shared" si="12"/>
        <v>2987</v>
      </c>
      <c r="L196" s="8">
        <f t="shared" si="12"/>
        <v>4569</v>
      </c>
      <c r="M196" s="8">
        <f t="shared" si="12"/>
        <v>5222</v>
      </c>
    </row>
    <row r="197" spans="1:13" x14ac:dyDescent="0.25">
      <c r="A197" s="3">
        <v>44768</v>
      </c>
      <c r="B197" s="4">
        <f t="shared" si="9"/>
        <v>174</v>
      </c>
      <c r="D197" s="8">
        <f t="shared" si="10"/>
        <v>7886</v>
      </c>
      <c r="E197" s="8">
        <f t="shared" si="10"/>
        <v>3161</v>
      </c>
      <c r="F197" s="8">
        <f t="shared" si="10"/>
        <v>6566</v>
      </c>
      <c r="G197" s="8">
        <f t="shared" si="11"/>
        <v>17529</v>
      </c>
      <c r="H197" s="8">
        <f t="shared" si="11"/>
        <v>3161</v>
      </c>
      <c r="I197" s="8">
        <f t="shared" si="11"/>
        <v>6566</v>
      </c>
      <c r="J197" s="8">
        <f t="shared" si="12"/>
        <v>2395</v>
      </c>
      <c r="K197" s="8">
        <f t="shared" si="12"/>
        <v>2969</v>
      </c>
      <c r="L197" s="8">
        <f t="shared" si="12"/>
        <v>4543</v>
      </c>
      <c r="M197" s="8">
        <f t="shared" si="12"/>
        <v>5192</v>
      </c>
    </row>
    <row r="198" spans="1:13" x14ac:dyDescent="0.25">
      <c r="A198" s="3">
        <v>44769</v>
      </c>
      <c r="B198" s="4">
        <f t="shared" si="9"/>
        <v>173</v>
      </c>
      <c r="D198" s="8">
        <f t="shared" si="10"/>
        <v>7840</v>
      </c>
      <c r="E198" s="8">
        <f t="shared" si="10"/>
        <v>3142</v>
      </c>
      <c r="F198" s="8">
        <f t="shared" si="10"/>
        <v>6528</v>
      </c>
      <c r="G198" s="8">
        <f t="shared" si="11"/>
        <v>17428</v>
      </c>
      <c r="H198" s="8">
        <f t="shared" si="11"/>
        <v>3142</v>
      </c>
      <c r="I198" s="8">
        <f t="shared" si="11"/>
        <v>6528</v>
      </c>
      <c r="J198" s="8">
        <f t="shared" si="12"/>
        <v>2381</v>
      </c>
      <c r="K198" s="8">
        <f t="shared" si="12"/>
        <v>2952</v>
      </c>
      <c r="L198" s="8">
        <f t="shared" si="12"/>
        <v>4517</v>
      </c>
      <c r="M198" s="8">
        <f t="shared" ref="M198:M261" si="13">ROUND(+M$5/365*$B198,0)</f>
        <v>5163</v>
      </c>
    </row>
    <row r="199" spans="1:13" x14ac:dyDescent="0.25">
      <c r="A199" s="3">
        <v>44770</v>
      </c>
      <c r="B199" s="4">
        <f t="shared" ref="B199:B262" si="14">_xlfn.DAYS($A$370,A199)+1</f>
        <v>172</v>
      </c>
      <c r="D199" s="8">
        <f t="shared" ref="D199:F262" si="15">ROUND(+D$5/365*$B199,0)</f>
        <v>7795</v>
      </c>
      <c r="E199" s="8">
        <f t="shared" si="15"/>
        <v>3124</v>
      </c>
      <c r="F199" s="8">
        <f t="shared" si="15"/>
        <v>6491</v>
      </c>
      <c r="G199" s="8">
        <f t="shared" ref="G199:I262" si="16">+ROUND(G$5/365*$B199,0)</f>
        <v>17328</v>
      </c>
      <c r="H199" s="8">
        <f t="shared" si="16"/>
        <v>3124</v>
      </c>
      <c r="I199" s="8">
        <f t="shared" si="16"/>
        <v>6491</v>
      </c>
      <c r="J199" s="8">
        <f t="shared" ref="J199:L230" si="17">ROUND(+J$5/365*$B199,0)</f>
        <v>2367</v>
      </c>
      <c r="K199" s="8">
        <f t="shared" si="17"/>
        <v>2935</v>
      </c>
      <c r="L199" s="8">
        <f t="shared" si="17"/>
        <v>4491</v>
      </c>
      <c r="M199" s="8">
        <f t="shared" si="13"/>
        <v>5133</v>
      </c>
    </row>
    <row r="200" spans="1:13" x14ac:dyDescent="0.25">
      <c r="A200" s="3">
        <v>44771</v>
      </c>
      <c r="B200" s="4">
        <f t="shared" si="14"/>
        <v>171</v>
      </c>
      <c r="D200" s="8">
        <f t="shared" si="15"/>
        <v>7750</v>
      </c>
      <c r="E200" s="8">
        <f t="shared" si="15"/>
        <v>3106</v>
      </c>
      <c r="F200" s="8">
        <f t="shared" si="15"/>
        <v>6453</v>
      </c>
      <c r="G200" s="8">
        <f t="shared" si="16"/>
        <v>17227</v>
      </c>
      <c r="H200" s="8">
        <f t="shared" si="16"/>
        <v>3106</v>
      </c>
      <c r="I200" s="8">
        <f t="shared" si="16"/>
        <v>6453</v>
      </c>
      <c r="J200" s="8">
        <f t="shared" si="17"/>
        <v>2353</v>
      </c>
      <c r="K200" s="8">
        <f t="shared" si="17"/>
        <v>2918</v>
      </c>
      <c r="L200" s="8">
        <f t="shared" si="17"/>
        <v>4465</v>
      </c>
      <c r="M200" s="8">
        <f t="shared" si="13"/>
        <v>5103</v>
      </c>
    </row>
    <row r="201" spans="1:13" x14ac:dyDescent="0.25">
      <c r="A201" s="3">
        <v>44772</v>
      </c>
      <c r="B201" s="4">
        <f t="shared" si="14"/>
        <v>170</v>
      </c>
      <c r="D201" s="8">
        <f t="shared" si="15"/>
        <v>7704</v>
      </c>
      <c r="E201" s="8">
        <f t="shared" si="15"/>
        <v>3088</v>
      </c>
      <c r="F201" s="8">
        <f t="shared" si="15"/>
        <v>6415</v>
      </c>
      <c r="G201" s="8">
        <f t="shared" si="16"/>
        <v>17126</v>
      </c>
      <c r="H201" s="8">
        <f t="shared" si="16"/>
        <v>3088</v>
      </c>
      <c r="I201" s="8">
        <f t="shared" si="16"/>
        <v>6415</v>
      </c>
      <c r="J201" s="8">
        <f t="shared" si="17"/>
        <v>2339</v>
      </c>
      <c r="K201" s="8">
        <f t="shared" si="17"/>
        <v>2901</v>
      </c>
      <c r="L201" s="8">
        <f t="shared" si="17"/>
        <v>4439</v>
      </c>
      <c r="M201" s="8">
        <f t="shared" si="13"/>
        <v>5073</v>
      </c>
    </row>
    <row r="202" spans="1:13" x14ac:dyDescent="0.25">
      <c r="A202" s="3">
        <v>44773</v>
      </c>
      <c r="B202" s="4">
        <f t="shared" si="14"/>
        <v>169</v>
      </c>
      <c r="D202" s="8">
        <f t="shared" si="15"/>
        <v>7659</v>
      </c>
      <c r="E202" s="8">
        <f t="shared" si="15"/>
        <v>3070</v>
      </c>
      <c r="F202" s="8">
        <f t="shared" si="15"/>
        <v>6378</v>
      </c>
      <c r="G202" s="8">
        <f t="shared" si="16"/>
        <v>17025</v>
      </c>
      <c r="H202" s="8">
        <f t="shared" si="16"/>
        <v>3070</v>
      </c>
      <c r="I202" s="8">
        <f t="shared" si="16"/>
        <v>6378</v>
      </c>
      <c r="J202" s="8">
        <f t="shared" si="17"/>
        <v>2326</v>
      </c>
      <c r="K202" s="8">
        <f t="shared" si="17"/>
        <v>2884</v>
      </c>
      <c r="L202" s="8">
        <f t="shared" si="17"/>
        <v>4413</v>
      </c>
      <c r="M202" s="8">
        <f t="shared" si="13"/>
        <v>5043</v>
      </c>
    </row>
    <row r="203" spans="1:13" x14ac:dyDescent="0.25">
      <c r="A203" s="3">
        <v>44774</v>
      </c>
      <c r="B203" s="4">
        <f t="shared" si="14"/>
        <v>168</v>
      </c>
      <c r="D203" s="8">
        <f t="shared" si="15"/>
        <v>7614</v>
      </c>
      <c r="E203" s="8">
        <f t="shared" si="15"/>
        <v>3052</v>
      </c>
      <c r="F203" s="8">
        <f t="shared" si="15"/>
        <v>6340</v>
      </c>
      <c r="G203" s="8">
        <f t="shared" si="16"/>
        <v>16925</v>
      </c>
      <c r="H203" s="8">
        <f t="shared" si="16"/>
        <v>3052</v>
      </c>
      <c r="I203" s="8">
        <f t="shared" si="16"/>
        <v>6340</v>
      </c>
      <c r="J203" s="8">
        <f t="shared" si="17"/>
        <v>2312</v>
      </c>
      <c r="K203" s="8">
        <f t="shared" si="17"/>
        <v>2867</v>
      </c>
      <c r="L203" s="8">
        <f t="shared" si="17"/>
        <v>4386</v>
      </c>
      <c r="M203" s="8">
        <f t="shared" si="13"/>
        <v>5013</v>
      </c>
    </row>
    <row r="204" spans="1:13" x14ac:dyDescent="0.25">
      <c r="A204" s="3">
        <v>44775</v>
      </c>
      <c r="B204" s="4">
        <f t="shared" si="14"/>
        <v>167</v>
      </c>
      <c r="D204" s="8">
        <f t="shared" si="15"/>
        <v>7569</v>
      </c>
      <c r="E204" s="8">
        <f t="shared" si="15"/>
        <v>3033</v>
      </c>
      <c r="F204" s="8">
        <f t="shared" si="15"/>
        <v>6302</v>
      </c>
      <c r="G204" s="8">
        <f t="shared" si="16"/>
        <v>16824</v>
      </c>
      <c r="H204" s="8">
        <f t="shared" si="16"/>
        <v>3033</v>
      </c>
      <c r="I204" s="8">
        <f t="shared" si="16"/>
        <v>6302</v>
      </c>
      <c r="J204" s="8">
        <f t="shared" si="17"/>
        <v>2298</v>
      </c>
      <c r="K204" s="8">
        <f t="shared" si="17"/>
        <v>2850</v>
      </c>
      <c r="L204" s="8">
        <f t="shared" si="17"/>
        <v>4360</v>
      </c>
      <c r="M204" s="8">
        <f t="shared" si="13"/>
        <v>4983</v>
      </c>
    </row>
    <row r="205" spans="1:13" x14ac:dyDescent="0.25">
      <c r="A205" s="3">
        <v>44776</v>
      </c>
      <c r="B205" s="4">
        <f t="shared" si="14"/>
        <v>166</v>
      </c>
      <c r="D205" s="8">
        <f t="shared" si="15"/>
        <v>7523</v>
      </c>
      <c r="E205" s="8">
        <f t="shared" si="15"/>
        <v>3015</v>
      </c>
      <c r="F205" s="8">
        <f t="shared" si="15"/>
        <v>6264</v>
      </c>
      <c r="G205" s="8">
        <f t="shared" si="16"/>
        <v>16723</v>
      </c>
      <c r="H205" s="8">
        <f t="shared" si="16"/>
        <v>3015</v>
      </c>
      <c r="I205" s="8">
        <f t="shared" si="16"/>
        <v>6264</v>
      </c>
      <c r="J205" s="8">
        <f t="shared" si="17"/>
        <v>2284</v>
      </c>
      <c r="K205" s="8">
        <f t="shared" si="17"/>
        <v>2833</v>
      </c>
      <c r="L205" s="8">
        <f t="shared" si="17"/>
        <v>4334</v>
      </c>
      <c r="M205" s="8">
        <f t="shared" si="13"/>
        <v>4954</v>
      </c>
    </row>
    <row r="206" spans="1:13" x14ac:dyDescent="0.25">
      <c r="A206" s="3">
        <v>44777</v>
      </c>
      <c r="B206" s="4">
        <f t="shared" si="14"/>
        <v>165</v>
      </c>
      <c r="D206" s="8">
        <f t="shared" si="15"/>
        <v>7478</v>
      </c>
      <c r="E206" s="8">
        <f t="shared" si="15"/>
        <v>2997</v>
      </c>
      <c r="F206" s="8">
        <f t="shared" si="15"/>
        <v>6227</v>
      </c>
      <c r="G206" s="8">
        <f t="shared" si="16"/>
        <v>16623</v>
      </c>
      <c r="H206" s="8">
        <f t="shared" si="16"/>
        <v>2997</v>
      </c>
      <c r="I206" s="8">
        <f t="shared" si="16"/>
        <v>6227</v>
      </c>
      <c r="J206" s="8">
        <f t="shared" si="17"/>
        <v>2271</v>
      </c>
      <c r="K206" s="8">
        <f t="shared" si="17"/>
        <v>2816</v>
      </c>
      <c r="L206" s="8">
        <f t="shared" si="17"/>
        <v>4308</v>
      </c>
      <c r="M206" s="8">
        <f t="shared" si="13"/>
        <v>4924</v>
      </c>
    </row>
    <row r="207" spans="1:13" x14ac:dyDescent="0.25">
      <c r="A207" s="3">
        <v>44778</v>
      </c>
      <c r="B207" s="4">
        <f t="shared" si="14"/>
        <v>164</v>
      </c>
      <c r="D207" s="8">
        <f t="shared" si="15"/>
        <v>7433</v>
      </c>
      <c r="E207" s="8">
        <f t="shared" si="15"/>
        <v>2979</v>
      </c>
      <c r="F207" s="8">
        <f t="shared" si="15"/>
        <v>6189</v>
      </c>
      <c r="G207" s="8">
        <f t="shared" si="16"/>
        <v>16522</v>
      </c>
      <c r="H207" s="8">
        <f t="shared" si="16"/>
        <v>2979</v>
      </c>
      <c r="I207" s="8">
        <f t="shared" si="16"/>
        <v>6189</v>
      </c>
      <c r="J207" s="8">
        <f t="shared" si="17"/>
        <v>2257</v>
      </c>
      <c r="K207" s="8">
        <f t="shared" si="17"/>
        <v>2799</v>
      </c>
      <c r="L207" s="8">
        <f t="shared" si="17"/>
        <v>4282</v>
      </c>
      <c r="M207" s="8">
        <f t="shared" si="13"/>
        <v>4894</v>
      </c>
    </row>
    <row r="208" spans="1:13" x14ac:dyDescent="0.25">
      <c r="A208" s="3">
        <v>44779</v>
      </c>
      <c r="B208" s="4">
        <f t="shared" si="14"/>
        <v>163</v>
      </c>
      <c r="D208" s="8">
        <f t="shared" si="15"/>
        <v>7387</v>
      </c>
      <c r="E208" s="8">
        <f t="shared" si="15"/>
        <v>2961</v>
      </c>
      <c r="F208" s="8">
        <f t="shared" si="15"/>
        <v>6151</v>
      </c>
      <c r="G208" s="8">
        <f t="shared" si="16"/>
        <v>16421</v>
      </c>
      <c r="H208" s="8">
        <f t="shared" si="16"/>
        <v>2961</v>
      </c>
      <c r="I208" s="8">
        <f t="shared" si="16"/>
        <v>6151</v>
      </c>
      <c r="J208" s="8">
        <f t="shared" si="17"/>
        <v>2243</v>
      </c>
      <c r="K208" s="8">
        <f t="shared" si="17"/>
        <v>2782</v>
      </c>
      <c r="L208" s="8">
        <f t="shared" si="17"/>
        <v>4256</v>
      </c>
      <c r="M208" s="8">
        <f t="shared" si="13"/>
        <v>4864</v>
      </c>
    </row>
    <row r="209" spans="1:13" x14ac:dyDescent="0.25">
      <c r="A209" s="3">
        <v>44780</v>
      </c>
      <c r="B209" s="4">
        <f t="shared" si="14"/>
        <v>162</v>
      </c>
      <c r="D209" s="8">
        <f t="shared" si="15"/>
        <v>7342</v>
      </c>
      <c r="E209" s="8">
        <f t="shared" si="15"/>
        <v>2943</v>
      </c>
      <c r="F209" s="8">
        <f t="shared" si="15"/>
        <v>6113</v>
      </c>
      <c r="G209" s="8">
        <f t="shared" si="16"/>
        <v>16320</v>
      </c>
      <c r="H209" s="8">
        <f t="shared" si="16"/>
        <v>2943</v>
      </c>
      <c r="I209" s="8">
        <f t="shared" si="16"/>
        <v>6113</v>
      </c>
      <c r="J209" s="8">
        <f t="shared" si="17"/>
        <v>2229</v>
      </c>
      <c r="K209" s="8">
        <f t="shared" si="17"/>
        <v>2765</v>
      </c>
      <c r="L209" s="8">
        <f t="shared" si="17"/>
        <v>4230</v>
      </c>
      <c r="M209" s="8">
        <f t="shared" si="13"/>
        <v>4834</v>
      </c>
    </row>
    <row r="210" spans="1:13" x14ac:dyDescent="0.25">
      <c r="A210" s="3">
        <v>44781</v>
      </c>
      <c r="B210" s="4">
        <f t="shared" si="14"/>
        <v>161</v>
      </c>
      <c r="D210" s="8">
        <f t="shared" si="15"/>
        <v>7297</v>
      </c>
      <c r="E210" s="8">
        <f t="shared" si="15"/>
        <v>2924</v>
      </c>
      <c r="F210" s="8">
        <f t="shared" si="15"/>
        <v>6076</v>
      </c>
      <c r="G210" s="8">
        <f t="shared" si="16"/>
        <v>16220</v>
      </c>
      <c r="H210" s="8">
        <f t="shared" si="16"/>
        <v>2924</v>
      </c>
      <c r="I210" s="8">
        <f t="shared" si="16"/>
        <v>6076</v>
      </c>
      <c r="J210" s="8">
        <f t="shared" si="17"/>
        <v>2216</v>
      </c>
      <c r="K210" s="8">
        <f t="shared" si="17"/>
        <v>2748</v>
      </c>
      <c r="L210" s="8">
        <f t="shared" si="17"/>
        <v>4204</v>
      </c>
      <c r="M210" s="8">
        <f t="shared" si="13"/>
        <v>4804</v>
      </c>
    </row>
    <row r="211" spans="1:13" x14ac:dyDescent="0.25">
      <c r="A211" s="3">
        <v>44782</v>
      </c>
      <c r="B211" s="4">
        <f t="shared" si="14"/>
        <v>160</v>
      </c>
      <c r="D211" s="8">
        <f t="shared" si="15"/>
        <v>7251</v>
      </c>
      <c r="E211" s="8">
        <f t="shared" si="15"/>
        <v>2906</v>
      </c>
      <c r="F211" s="8">
        <f t="shared" si="15"/>
        <v>6038</v>
      </c>
      <c r="G211" s="8">
        <f t="shared" si="16"/>
        <v>16119</v>
      </c>
      <c r="H211" s="8">
        <f t="shared" si="16"/>
        <v>2906</v>
      </c>
      <c r="I211" s="8">
        <f t="shared" si="16"/>
        <v>6038</v>
      </c>
      <c r="J211" s="8">
        <f t="shared" si="17"/>
        <v>2202</v>
      </c>
      <c r="K211" s="8">
        <f t="shared" si="17"/>
        <v>2731</v>
      </c>
      <c r="L211" s="8">
        <f t="shared" si="17"/>
        <v>4178</v>
      </c>
      <c r="M211" s="8">
        <f t="shared" si="13"/>
        <v>4775</v>
      </c>
    </row>
    <row r="212" spans="1:13" x14ac:dyDescent="0.25">
      <c r="A212" s="3">
        <v>44783</v>
      </c>
      <c r="B212" s="4">
        <f t="shared" si="14"/>
        <v>159</v>
      </c>
      <c r="D212" s="8">
        <f t="shared" si="15"/>
        <v>7206</v>
      </c>
      <c r="E212" s="8">
        <f t="shared" si="15"/>
        <v>2888</v>
      </c>
      <c r="F212" s="8">
        <f t="shared" si="15"/>
        <v>6000</v>
      </c>
      <c r="G212" s="8">
        <f t="shared" si="16"/>
        <v>16018</v>
      </c>
      <c r="H212" s="8">
        <f t="shared" si="16"/>
        <v>2888</v>
      </c>
      <c r="I212" s="8">
        <f t="shared" si="16"/>
        <v>6000</v>
      </c>
      <c r="J212" s="8">
        <f t="shared" si="17"/>
        <v>2188</v>
      </c>
      <c r="K212" s="8">
        <f t="shared" si="17"/>
        <v>2713</v>
      </c>
      <c r="L212" s="8">
        <f t="shared" si="17"/>
        <v>4151</v>
      </c>
      <c r="M212" s="8">
        <f t="shared" si="13"/>
        <v>4745</v>
      </c>
    </row>
    <row r="213" spans="1:13" x14ac:dyDescent="0.25">
      <c r="A213" s="3">
        <v>44784</v>
      </c>
      <c r="B213" s="4">
        <f t="shared" si="14"/>
        <v>158</v>
      </c>
      <c r="D213" s="8">
        <f t="shared" si="15"/>
        <v>7161</v>
      </c>
      <c r="E213" s="8">
        <f t="shared" si="15"/>
        <v>2870</v>
      </c>
      <c r="F213" s="8">
        <f t="shared" si="15"/>
        <v>5962</v>
      </c>
      <c r="G213" s="8">
        <f t="shared" si="16"/>
        <v>15917</v>
      </c>
      <c r="H213" s="8">
        <f t="shared" si="16"/>
        <v>2870</v>
      </c>
      <c r="I213" s="8">
        <f t="shared" si="16"/>
        <v>5962</v>
      </c>
      <c r="J213" s="8">
        <f t="shared" si="17"/>
        <v>2174</v>
      </c>
      <c r="K213" s="8">
        <f t="shared" si="17"/>
        <v>2696</v>
      </c>
      <c r="L213" s="8">
        <f t="shared" si="17"/>
        <v>4125</v>
      </c>
      <c r="M213" s="8">
        <f t="shared" si="13"/>
        <v>4715</v>
      </c>
    </row>
    <row r="214" spans="1:13" x14ac:dyDescent="0.25">
      <c r="A214" s="3">
        <v>44785</v>
      </c>
      <c r="B214" s="4">
        <f t="shared" si="14"/>
        <v>157</v>
      </c>
      <c r="D214" s="8">
        <f t="shared" si="15"/>
        <v>7115</v>
      </c>
      <c r="E214" s="8">
        <f t="shared" si="15"/>
        <v>2852</v>
      </c>
      <c r="F214" s="8">
        <f t="shared" si="15"/>
        <v>5925</v>
      </c>
      <c r="G214" s="8">
        <f t="shared" si="16"/>
        <v>15817</v>
      </c>
      <c r="H214" s="8">
        <f t="shared" si="16"/>
        <v>2852</v>
      </c>
      <c r="I214" s="8">
        <f t="shared" si="16"/>
        <v>5925</v>
      </c>
      <c r="J214" s="8">
        <f t="shared" si="17"/>
        <v>2161</v>
      </c>
      <c r="K214" s="8">
        <f t="shared" si="17"/>
        <v>2679</v>
      </c>
      <c r="L214" s="8">
        <f t="shared" si="17"/>
        <v>4099</v>
      </c>
      <c r="M214" s="8">
        <f t="shared" si="13"/>
        <v>4685</v>
      </c>
    </row>
    <row r="215" spans="1:13" x14ac:dyDescent="0.25">
      <c r="A215" s="3">
        <v>44786</v>
      </c>
      <c r="B215" s="4">
        <f t="shared" si="14"/>
        <v>156</v>
      </c>
      <c r="D215" s="8">
        <f t="shared" si="15"/>
        <v>7070</v>
      </c>
      <c r="E215" s="8">
        <f t="shared" si="15"/>
        <v>2834</v>
      </c>
      <c r="F215" s="8">
        <f t="shared" si="15"/>
        <v>5887</v>
      </c>
      <c r="G215" s="8">
        <f t="shared" si="16"/>
        <v>15716</v>
      </c>
      <c r="H215" s="8">
        <f t="shared" si="16"/>
        <v>2834</v>
      </c>
      <c r="I215" s="8">
        <f t="shared" si="16"/>
        <v>5887</v>
      </c>
      <c r="J215" s="8">
        <f t="shared" si="17"/>
        <v>2147</v>
      </c>
      <c r="K215" s="8">
        <f t="shared" si="17"/>
        <v>2662</v>
      </c>
      <c r="L215" s="8">
        <f t="shared" si="17"/>
        <v>4073</v>
      </c>
      <c r="M215" s="8">
        <f t="shared" si="13"/>
        <v>4655</v>
      </c>
    </row>
    <row r="216" spans="1:13" x14ac:dyDescent="0.25">
      <c r="A216" s="3">
        <v>44787</v>
      </c>
      <c r="B216" s="4">
        <f t="shared" si="14"/>
        <v>155</v>
      </c>
      <c r="D216" s="8">
        <f t="shared" si="15"/>
        <v>7025</v>
      </c>
      <c r="E216" s="8">
        <f t="shared" si="15"/>
        <v>2815</v>
      </c>
      <c r="F216" s="8">
        <f t="shared" si="15"/>
        <v>5849</v>
      </c>
      <c r="G216" s="8">
        <f t="shared" si="16"/>
        <v>15615</v>
      </c>
      <c r="H216" s="8">
        <f t="shared" si="16"/>
        <v>2815</v>
      </c>
      <c r="I216" s="8">
        <f t="shared" si="16"/>
        <v>5849</v>
      </c>
      <c r="J216" s="8">
        <f t="shared" si="17"/>
        <v>2133</v>
      </c>
      <c r="K216" s="8">
        <f t="shared" si="17"/>
        <v>2645</v>
      </c>
      <c r="L216" s="8">
        <f t="shared" si="17"/>
        <v>4047</v>
      </c>
      <c r="M216" s="8">
        <f t="shared" si="13"/>
        <v>4625</v>
      </c>
    </row>
    <row r="217" spans="1:13" x14ac:dyDescent="0.25">
      <c r="A217" s="3">
        <v>44788</v>
      </c>
      <c r="B217" s="4">
        <f t="shared" si="14"/>
        <v>154</v>
      </c>
      <c r="D217" s="8">
        <f t="shared" si="15"/>
        <v>6979</v>
      </c>
      <c r="E217" s="8">
        <f t="shared" si="15"/>
        <v>2797</v>
      </c>
      <c r="F217" s="8">
        <f t="shared" si="15"/>
        <v>5811</v>
      </c>
      <c r="G217" s="8">
        <f t="shared" si="16"/>
        <v>15514</v>
      </c>
      <c r="H217" s="8">
        <f t="shared" si="16"/>
        <v>2797</v>
      </c>
      <c r="I217" s="8">
        <f t="shared" si="16"/>
        <v>5811</v>
      </c>
      <c r="J217" s="8">
        <f t="shared" si="17"/>
        <v>2119</v>
      </c>
      <c r="K217" s="8">
        <f t="shared" si="17"/>
        <v>2628</v>
      </c>
      <c r="L217" s="8">
        <f t="shared" si="17"/>
        <v>4021</v>
      </c>
      <c r="M217" s="8">
        <f t="shared" si="13"/>
        <v>4596</v>
      </c>
    </row>
    <row r="218" spans="1:13" x14ac:dyDescent="0.25">
      <c r="A218" s="3">
        <v>44789</v>
      </c>
      <c r="B218" s="4">
        <f t="shared" si="14"/>
        <v>153</v>
      </c>
      <c r="D218" s="8">
        <f t="shared" si="15"/>
        <v>6934</v>
      </c>
      <c r="E218" s="8">
        <f t="shared" si="15"/>
        <v>2779</v>
      </c>
      <c r="F218" s="8">
        <f t="shared" si="15"/>
        <v>5774</v>
      </c>
      <c r="G218" s="8">
        <f t="shared" si="16"/>
        <v>15414</v>
      </c>
      <c r="H218" s="8">
        <f t="shared" si="16"/>
        <v>2779</v>
      </c>
      <c r="I218" s="8">
        <f t="shared" si="16"/>
        <v>5774</v>
      </c>
      <c r="J218" s="8">
        <f t="shared" si="17"/>
        <v>2106</v>
      </c>
      <c r="K218" s="8">
        <f t="shared" si="17"/>
        <v>2611</v>
      </c>
      <c r="L218" s="8">
        <f t="shared" si="17"/>
        <v>3995</v>
      </c>
      <c r="M218" s="8">
        <f t="shared" si="13"/>
        <v>4566</v>
      </c>
    </row>
    <row r="219" spans="1:13" x14ac:dyDescent="0.25">
      <c r="A219" s="3">
        <v>44790</v>
      </c>
      <c r="B219" s="4">
        <f t="shared" si="14"/>
        <v>152</v>
      </c>
      <c r="D219" s="8">
        <f t="shared" si="15"/>
        <v>6889</v>
      </c>
      <c r="E219" s="8">
        <f t="shared" si="15"/>
        <v>2761</v>
      </c>
      <c r="F219" s="8">
        <f t="shared" si="15"/>
        <v>5736</v>
      </c>
      <c r="G219" s="8">
        <f t="shared" si="16"/>
        <v>15313</v>
      </c>
      <c r="H219" s="8">
        <f t="shared" si="16"/>
        <v>2761</v>
      </c>
      <c r="I219" s="8">
        <f t="shared" si="16"/>
        <v>5736</v>
      </c>
      <c r="J219" s="8">
        <f t="shared" si="17"/>
        <v>2092</v>
      </c>
      <c r="K219" s="8">
        <f t="shared" si="17"/>
        <v>2594</v>
      </c>
      <c r="L219" s="8">
        <f t="shared" si="17"/>
        <v>3969</v>
      </c>
      <c r="M219" s="8">
        <f t="shared" si="13"/>
        <v>4536</v>
      </c>
    </row>
    <row r="220" spans="1:13" x14ac:dyDescent="0.25">
      <c r="A220" s="3">
        <v>44791</v>
      </c>
      <c r="B220" s="4">
        <f t="shared" si="14"/>
        <v>151</v>
      </c>
      <c r="D220" s="8">
        <f t="shared" si="15"/>
        <v>6843</v>
      </c>
      <c r="E220" s="8">
        <f t="shared" si="15"/>
        <v>2743</v>
      </c>
      <c r="F220" s="8">
        <f t="shared" si="15"/>
        <v>5698</v>
      </c>
      <c r="G220" s="8">
        <f t="shared" si="16"/>
        <v>15212</v>
      </c>
      <c r="H220" s="8">
        <f t="shared" si="16"/>
        <v>2743</v>
      </c>
      <c r="I220" s="8">
        <f t="shared" si="16"/>
        <v>5698</v>
      </c>
      <c r="J220" s="8">
        <f t="shared" si="17"/>
        <v>2078</v>
      </c>
      <c r="K220" s="8">
        <f t="shared" si="17"/>
        <v>2577</v>
      </c>
      <c r="L220" s="8">
        <f t="shared" si="17"/>
        <v>3943</v>
      </c>
      <c r="M220" s="8">
        <f t="shared" si="13"/>
        <v>4506</v>
      </c>
    </row>
    <row r="221" spans="1:13" x14ac:dyDescent="0.25">
      <c r="A221" s="3">
        <v>44792</v>
      </c>
      <c r="B221" s="4">
        <f t="shared" si="14"/>
        <v>150</v>
      </c>
      <c r="D221" s="8">
        <f t="shared" si="15"/>
        <v>6798</v>
      </c>
      <c r="E221" s="8">
        <f t="shared" si="15"/>
        <v>2725</v>
      </c>
      <c r="F221" s="8">
        <f t="shared" si="15"/>
        <v>5661</v>
      </c>
      <c r="G221" s="8">
        <f t="shared" si="16"/>
        <v>15111</v>
      </c>
      <c r="H221" s="8">
        <f t="shared" si="16"/>
        <v>2725</v>
      </c>
      <c r="I221" s="8">
        <f t="shared" si="16"/>
        <v>5661</v>
      </c>
      <c r="J221" s="8">
        <f t="shared" si="17"/>
        <v>2064</v>
      </c>
      <c r="K221" s="8">
        <f t="shared" si="17"/>
        <v>2560</v>
      </c>
      <c r="L221" s="8">
        <f t="shared" si="17"/>
        <v>3916</v>
      </c>
      <c r="M221" s="8">
        <f t="shared" si="13"/>
        <v>4476</v>
      </c>
    </row>
    <row r="222" spans="1:13" x14ac:dyDescent="0.25">
      <c r="A222" s="3">
        <v>44793</v>
      </c>
      <c r="B222" s="4">
        <f t="shared" si="14"/>
        <v>149</v>
      </c>
      <c r="D222" s="8">
        <f t="shared" si="15"/>
        <v>6753</v>
      </c>
      <c r="E222" s="8">
        <f t="shared" si="15"/>
        <v>2706</v>
      </c>
      <c r="F222" s="8">
        <f t="shared" si="15"/>
        <v>5623</v>
      </c>
      <c r="G222" s="8">
        <f t="shared" si="16"/>
        <v>15011</v>
      </c>
      <c r="H222" s="8">
        <f t="shared" si="16"/>
        <v>2706</v>
      </c>
      <c r="I222" s="8">
        <f t="shared" si="16"/>
        <v>5623</v>
      </c>
      <c r="J222" s="8">
        <f t="shared" si="17"/>
        <v>2050</v>
      </c>
      <c r="K222" s="8">
        <f t="shared" si="17"/>
        <v>2543</v>
      </c>
      <c r="L222" s="8">
        <f t="shared" si="17"/>
        <v>3890</v>
      </c>
      <c r="M222" s="8">
        <f t="shared" si="13"/>
        <v>4446</v>
      </c>
    </row>
    <row r="223" spans="1:13" x14ac:dyDescent="0.25">
      <c r="A223" s="3">
        <v>44794</v>
      </c>
      <c r="B223" s="4">
        <f t="shared" si="14"/>
        <v>148</v>
      </c>
      <c r="D223" s="8">
        <f t="shared" si="15"/>
        <v>6707</v>
      </c>
      <c r="E223" s="8">
        <f t="shared" si="15"/>
        <v>2688</v>
      </c>
      <c r="F223" s="8">
        <f t="shared" si="15"/>
        <v>5585</v>
      </c>
      <c r="G223" s="8">
        <f t="shared" si="16"/>
        <v>14910</v>
      </c>
      <c r="H223" s="8">
        <f t="shared" si="16"/>
        <v>2688</v>
      </c>
      <c r="I223" s="8">
        <f t="shared" si="16"/>
        <v>5585</v>
      </c>
      <c r="J223" s="8">
        <f t="shared" si="17"/>
        <v>2037</v>
      </c>
      <c r="K223" s="8">
        <f t="shared" si="17"/>
        <v>2526</v>
      </c>
      <c r="L223" s="8">
        <f t="shared" si="17"/>
        <v>3864</v>
      </c>
      <c r="M223" s="8">
        <f t="shared" si="13"/>
        <v>4416</v>
      </c>
    </row>
    <row r="224" spans="1:13" x14ac:dyDescent="0.25">
      <c r="A224" s="3">
        <v>44795</v>
      </c>
      <c r="B224" s="4">
        <f t="shared" si="14"/>
        <v>147</v>
      </c>
      <c r="D224" s="8">
        <f t="shared" si="15"/>
        <v>6662</v>
      </c>
      <c r="E224" s="8">
        <f t="shared" si="15"/>
        <v>2670</v>
      </c>
      <c r="F224" s="8">
        <f t="shared" si="15"/>
        <v>5547</v>
      </c>
      <c r="G224" s="8">
        <f t="shared" si="16"/>
        <v>14809</v>
      </c>
      <c r="H224" s="8">
        <f t="shared" si="16"/>
        <v>2670</v>
      </c>
      <c r="I224" s="8">
        <f t="shared" si="16"/>
        <v>5547</v>
      </c>
      <c r="J224" s="8">
        <f t="shared" si="17"/>
        <v>2023</v>
      </c>
      <c r="K224" s="8">
        <f t="shared" si="17"/>
        <v>2509</v>
      </c>
      <c r="L224" s="8">
        <f t="shared" si="17"/>
        <v>3838</v>
      </c>
      <c r="M224" s="8">
        <f t="shared" si="13"/>
        <v>4387</v>
      </c>
    </row>
    <row r="225" spans="1:13" x14ac:dyDescent="0.25">
      <c r="A225" s="3">
        <v>44796</v>
      </c>
      <c r="B225" s="4">
        <f t="shared" si="14"/>
        <v>146</v>
      </c>
      <c r="D225" s="8">
        <f t="shared" si="15"/>
        <v>6617</v>
      </c>
      <c r="E225" s="8">
        <f t="shared" si="15"/>
        <v>2652</v>
      </c>
      <c r="F225" s="8">
        <f t="shared" si="15"/>
        <v>5510</v>
      </c>
      <c r="G225" s="8">
        <f t="shared" si="16"/>
        <v>14708</v>
      </c>
      <c r="H225" s="8">
        <f t="shared" si="16"/>
        <v>2652</v>
      </c>
      <c r="I225" s="8">
        <f t="shared" si="16"/>
        <v>5510</v>
      </c>
      <c r="J225" s="8">
        <f t="shared" si="17"/>
        <v>2009</v>
      </c>
      <c r="K225" s="8">
        <f t="shared" si="17"/>
        <v>2492</v>
      </c>
      <c r="L225" s="8">
        <f t="shared" si="17"/>
        <v>3812</v>
      </c>
      <c r="M225" s="8">
        <f t="shared" si="13"/>
        <v>4357</v>
      </c>
    </row>
    <row r="226" spans="1:13" x14ac:dyDescent="0.25">
      <c r="A226" s="3">
        <v>44797</v>
      </c>
      <c r="B226" s="4">
        <f t="shared" si="14"/>
        <v>145</v>
      </c>
      <c r="D226" s="8">
        <f t="shared" si="15"/>
        <v>6571</v>
      </c>
      <c r="E226" s="8">
        <f t="shared" si="15"/>
        <v>2634</v>
      </c>
      <c r="F226" s="8">
        <f t="shared" si="15"/>
        <v>5472</v>
      </c>
      <c r="G226" s="8">
        <f t="shared" si="16"/>
        <v>14608</v>
      </c>
      <c r="H226" s="8">
        <f t="shared" si="16"/>
        <v>2634</v>
      </c>
      <c r="I226" s="8">
        <f t="shared" si="16"/>
        <v>5472</v>
      </c>
      <c r="J226" s="8">
        <f t="shared" si="17"/>
        <v>1995</v>
      </c>
      <c r="K226" s="8">
        <f t="shared" si="17"/>
        <v>2475</v>
      </c>
      <c r="L226" s="8">
        <f t="shared" si="17"/>
        <v>3786</v>
      </c>
      <c r="M226" s="8">
        <f t="shared" si="13"/>
        <v>4327</v>
      </c>
    </row>
    <row r="227" spans="1:13" x14ac:dyDescent="0.25">
      <c r="A227" s="3">
        <v>44798</v>
      </c>
      <c r="B227" s="4">
        <f t="shared" si="14"/>
        <v>144</v>
      </c>
      <c r="D227" s="8">
        <f t="shared" si="15"/>
        <v>6526</v>
      </c>
      <c r="E227" s="8">
        <f t="shared" si="15"/>
        <v>2616</v>
      </c>
      <c r="F227" s="8">
        <f t="shared" si="15"/>
        <v>5434</v>
      </c>
      <c r="G227" s="8">
        <f t="shared" si="16"/>
        <v>14507</v>
      </c>
      <c r="H227" s="8">
        <f t="shared" si="16"/>
        <v>2616</v>
      </c>
      <c r="I227" s="8">
        <f t="shared" si="16"/>
        <v>5434</v>
      </c>
      <c r="J227" s="8">
        <f t="shared" si="17"/>
        <v>1982</v>
      </c>
      <c r="K227" s="8">
        <f t="shared" si="17"/>
        <v>2457</v>
      </c>
      <c r="L227" s="8">
        <f t="shared" si="17"/>
        <v>3760</v>
      </c>
      <c r="M227" s="8">
        <f t="shared" si="13"/>
        <v>4297</v>
      </c>
    </row>
    <row r="228" spans="1:13" x14ac:dyDescent="0.25">
      <c r="A228" s="3">
        <v>44799</v>
      </c>
      <c r="B228" s="4">
        <f t="shared" si="14"/>
        <v>143</v>
      </c>
      <c r="D228" s="8">
        <f t="shared" si="15"/>
        <v>6481</v>
      </c>
      <c r="E228" s="8">
        <f t="shared" si="15"/>
        <v>2598</v>
      </c>
      <c r="F228" s="8">
        <f t="shared" si="15"/>
        <v>5396</v>
      </c>
      <c r="G228" s="8">
        <f t="shared" si="16"/>
        <v>14406</v>
      </c>
      <c r="H228" s="8">
        <f t="shared" si="16"/>
        <v>2598</v>
      </c>
      <c r="I228" s="8">
        <f t="shared" si="16"/>
        <v>5396</v>
      </c>
      <c r="J228" s="8">
        <f t="shared" si="17"/>
        <v>1968</v>
      </c>
      <c r="K228" s="8">
        <f t="shared" si="17"/>
        <v>2440</v>
      </c>
      <c r="L228" s="8">
        <f t="shared" si="17"/>
        <v>3734</v>
      </c>
      <c r="M228" s="8">
        <f t="shared" si="13"/>
        <v>4267</v>
      </c>
    </row>
    <row r="229" spans="1:13" x14ac:dyDescent="0.25">
      <c r="A229" s="3">
        <v>44800</v>
      </c>
      <c r="B229" s="4">
        <f t="shared" si="14"/>
        <v>142</v>
      </c>
      <c r="D229" s="8">
        <f t="shared" si="15"/>
        <v>6436</v>
      </c>
      <c r="E229" s="8">
        <f t="shared" si="15"/>
        <v>2579</v>
      </c>
      <c r="F229" s="8">
        <f t="shared" si="15"/>
        <v>5359</v>
      </c>
      <c r="G229" s="8">
        <f t="shared" si="16"/>
        <v>14305</v>
      </c>
      <c r="H229" s="8">
        <f t="shared" si="16"/>
        <v>2579</v>
      </c>
      <c r="I229" s="8">
        <f t="shared" si="16"/>
        <v>5359</v>
      </c>
      <c r="J229" s="8">
        <f t="shared" si="17"/>
        <v>1954</v>
      </c>
      <c r="K229" s="8">
        <f t="shared" si="17"/>
        <v>2423</v>
      </c>
      <c r="L229" s="8">
        <f t="shared" si="17"/>
        <v>3708</v>
      </c>
      <c r="M229" s="8">
        <f t="shared" si="13"/>
        <v>4237</v>
      </c>
    </row>
    <row r="230" spans="1:13" x14ac:dyDescent="0.25">
      <c r="A230" s="3">
        <v>44801</v>
      </c>
      <c r="B230" s="4">
        <f t="shared" si="14"/>
        <v>141</v>
      </c>
      <c r="D230" s="8">
        <f t="shared" si="15"/>
        <v>6390</v>
      </c>
      <c r="E230" s="8">
        <f t="shared" si="15"/>
        <v>2561</v>
      </c>
      <c r="F230" s="8">
        <f t="shared" si="15"/>
        <v>5321</v>
      </c>
      <c r="G230" s="8">
        <f t="shared" si="16"/>
        <v>14205</v>
      </c>
      <c r="H230" s="8">
        <f t="shared" si="16"/>
        <v>2561</v>
      </c>
      <c r="I230" s="8">
        <f t="shared" si="16"/>
        <v>5321</v>
      </c>
      <c r="J230" s="8">
        <f t="shared" si="17"/>
        <v>1940</v>
      </c>
      <c r="K230" s="8">
        <f t="shared" si="17"/>
        <v>2406</v>
      </c>
      <c r="L230" s="8">
        <f t="shared" si="17"/>
        <v>3681</v>
      </c>
      <c r="M230" s="8">
        <f t="shared" si="13"/>
        <v>4208</v>
      </c>
    </row>
    <row r="231" spans="1:13" x14ac:dyDescent="0.25">
      <c r="A231" s="3">
        <v>44802</v>
      </c>
      <c r="B231" s="4">
        <f t="shared" si="14"/>
        <v>140</v>
      </c>
      <c r="D231" s="8">
        <f t="shared" si="15"/>
        <v>6345</v>
      </c>
      <c r="E231" s="8">
        <f t="shared" si="15"/>
        <v>2543</v>
      </c>
      <c r="F231" s="8">
        <f t="shared" si="15"/>
        <v>5283</v>
      </c>
      <c r="G231" s="8">
        <f t="shared" si="16"/>
        <v>14104</v>
      </c>
      <c r="H231" s="8">
        <f t="shared" si="16"/>
        <v>2543</v>
      </c>
      <c r="I231" s="8">
        <f t="shared" si="16"/>
        <v>5283</v>
      </c>
      <c r="J231" s="8">
        <f t="shared" ref="J231:M262" si="18">ROUND(+J$5/365*$B231,0)</f>
        <v>1927</v>
      </c>
      <c r="K231" s="8">
        <f t="shared" si="18"/>
        <v>2389</v>
      </c>
      <c r="L231" s="8">
        <f t="shared" si="18"/>
        <v>3655</v>
      </c>
      <c r="M231" s="8">
        <f t="shared" si="13"/>
        <v>4178</v>
      </c>
    </row>
    <row r="232" spans="1:13" x14ac:dyDescent="0.25">
      <c r="A232" s="3">
        <v>44803</v>
      </c>
      <c r="B232" s="4">
        <f t="shared" si="14"/>
        <v>139</v>
      </c>
      <c r="D232" s="8">
        <f t="shared" si="15"/>
        <v>6300</v>
      </c>
      <c r="E232" s="8">
        <f t="shared" si="15"/>
        <v>2525</v>
      </c>
      <c r="F232" s="8">
        <f t="shared" si="15"/>
        <v>5245</v>
      </c>
      <c r="G232" s="8">
        <f t="shared" si="16"/>
        <v>14003</v>
      </c>
      <c r="H232" s="8">
        <f t="shared" si="16"/>
        <v>2525</v>
      </c>
      <c r="I232" s="8">
        <f t="shared" si="16"/>
        <v>5245</v>
      </c>
      <c r="J232" s="8">
        <f t="shared" si="18"/>
        <v>1913</v>
      </c>
      <c r="K232" s="8">
        <f t="shared" si="18"/>
        <v>2372</v>
      </c>
      <c r="L232" s="8">
        <f t="shared" si="18"/>
        <v>3629</v>
      </c>
      <c r="M232" s="8">
        <f t="shared" si="13"/>
        <v>4148</v>
      </c>
    </row>
    <row r="233" spans="1:13" x14ac:dyDescent="0.25">
      <c r="A233" s="3">
        <v>44804</v>
      </c>
      <c r="B233" s="4">
        <f t="shared" si="14"/>
        <v>138</v>
      </c>
      <c r="D233" s="8">
        <f t="shared" si="15"/>
        <v>6254</v>
      </c>
      <c r="E233" s="8">
        <f t="shared" si="15"/>
        <v>2507</v>
      </c>
      <c r="F233" s="8">
        <f t="shared" si="15"/>
        <v>5208</v>
      </c>
      <c r="G233" s="8">
        <f t="shared" si="16"/>
        <v>13902</v>
      </c>
      <c r="H233" s="8">
        <f t="shared" si="16"/>
        <v>2507</v>
      </c>
      <c r="I233" s="8">
        <f t="shared" si="16"/>
        <v>5208</v>
      </c>
      <c r="J233" s="8">
        <f t="shared" si="18"/>
        <v>1899</v>
      </c>
      <c r="K233" s="8">
        <f t="shared" si="18"/>
        <v>2355</v>
      </c>
      <c r="L233" s="8">
        <f t="shared" si="18"/>
        <v>3603</v>
      </c>
      <c r="M233" s="8">
        <f t="shared" si="13"/>
        <v>4118</v>
      </c>
    </row>
    <row r="234" spans="1:13" x14ac:dyDescent="0.25">
      <c r="A234" s="3">
        <v>44805</v>
      </c>
      <c r="B234" s="4">
        <f t="shared" si="14"/>
        <v>137</v>
      </c>
      <c r="D234" s="8">
        <f t="shared" si="15"/>
        <v>6209</v>
      </c>
      <c r="E234" s="8">
        <f t="shared" si="15"/>
        <v>2489</v>
      </c>
      <c r="F234" s="8">
        <f t="shared" si="15"/>
        <v>5170</v>
      </c>
      <c r="G234" s="8">
        <f t="shared" si="16"/>
        <v>13802</v>
      </c>
      <c r="H234" s="8">
        <f t="shared" si="16"/>
        <v>2489</v>
      </c>
      <c r="I234" s="8">
        <f t="shared" si="16"/>
        <v>5170</v>
      </c>
      <c r="J234" s="8">
        <f t="shared" si="18"/>
        <v>1885</v>
      </c>
      <c r="K234" s="8">
        <f t="shared" si="18"/>
        <v>2338</v>
      </c>
      <c r="L234" s="8">
        <f t="shared" si="18"/>
        <v>3577</v>
      </c>
      <c r="M234" s="8">
        <f t="shared" si="13"/>
        <v>4088</v>
      </c>
    </row>
    <row r="235" spans="1:13" x14ac:dyDescent="0.25">
      <c r="A235" s="3">
        <v>44806</v>
      </c>
      <c r="B235" s="4">
        <f t="shared" si="14"/>
        <v>136</v>
      </c>
      <c r="D235" s="8">
        <f t="shared" si="15"/>
        <v>6164</v>
      </c>
      <c r="E235" s="8">
        <f t="shared" si="15"/>
        <v>2470</v>
      </c>
      <c r="F235" s="8">
        <f t="shared" si="15"/>
        <v>5132</v>
      </c>
      <c r="G235" s="8">
        <f t="shared" si="16"/>
        <v>13701</v>
      </c>
      <c r="H235" s="8">
        <f t="shared" si="16"/>
        <v>2470</v>
      </c>
      <c r="I235" s="8">
        <f t="shared" si="16"/>
        <v>5132</v>
      </c>
      <c r="J235" s="8">
        <f t="shared" si="18"/>
        <v>1872</v>
      </c>
      <c r="K235" s="8">
        <f t="shared" si="18"/>
        <v>2321</v>
      </c>
      <c r="L235" s="8">
        <f t="shared" si="18"/>
        <v>3551</v>
      </c>
      <c r="M235" s="8">
        <f t="shared" si="13"/>
        <v>4058</v>
      </c>
    </row>
    <row r="236" spans="1:13" x14ac:dyDescent="0.25">
      <c r="A236" s="3">
        <v>44807</v>
      </c>
      <c r="B236" s="4">
        <f t="shared" si="14"/>
        <v>135</v>
      </c>
      <c r="D236" s="8">
        <f t="shared" si="15"/>
        <v>6118</v>
      </c>
      <c r="E236" s="8">
        <f t="shared" si="15"/>
        <v>2452</v>
      </c>
      <c r="F236" s="8">
        <f t="shared" si="15"/>
        <v>5094</v>
      </c>
      <c r="G236" s="8">
        <f t="shared" si="16"/>
        <v>13600</v>
      </c>
      <c r="H236" s="8">
        <f t="shared" si="16"/>
        <v>2452</v>
      </c>
      <c r="I236" s="8">
        <f t="shared" si="16"/>
        <v>5094</v>
      </c>
      <c r="J236" s="8">
        <f t="shared" si="18"/>
        <v>1858</v>
      </c>
      <c r="K236" s="8">
        <f t="shared" si="18"/>
        <v>2304</v>
      </c>
      <c r="L236" s="8">
        <f t="shared" si="18"/>
        <v>3525</v>
      </c>
      <c r="M236" s="8">
        <f t="shared" si="13"/>
        <v>4029</v>
      </c>
    </row>
    <row r="237" spans="1:13" x14ac:dyDescent="0.25">
      <c r="A237" s="3">
        <v>44808</v>
      </c>
      <c r="B237" s="4">
        <f t="shared" si="14"/>
        <v>134</v>
      </c>
      <c r="D237" s="8">
        <f t="shared" si="15"/>
        <v>6073</v>
      </c>
      <c r="E237" s="8">
        <f t="shared" si="15"/>
        <v>2434</v>
      </c>
      <c r="F237" s="8">
        <f t="shared" si="15"/>
        <v>5057</v>
      </c>
      <c r="G237" s="8">
        <f t="shared" si="16"/>
        <v>13499</v>
      </c>
      <c r="H237" s="8">
        <f t="shared" si="16"/>
        <v>2434</v>
      </c>
      <c r="I237" s="8">
        <f t="shared" si="16"/>
        <v>5057</v>
      </c>
      <c r="J237" s="8">
        <f t="shared" si="18"/>
        <v>1844</v>
      </c>
      <c r="K237" s="8">
        <f t="shared" si="18"/>
        <v>2287</v>
      </c>
      <c r="L237" s="8">
        <f t="shared" si="18"/>
        <v>3499</v>
      </c>
      <c r="M237" s="8">
        <f t="shared" si="13"/>
        <v>3999</v>
      </c>
    </row>
    <row r="238" spans="1:13" x14ac:dyDescent="0.25">
      <c r="A238" s="3">
        <v>44809</v>
      </c>
      <c r="B238" s="4">
        <f t="shared" si="14"/>
        <v>133</v>
      </c>
      <c r="D238" s="8">
        <f t="shared" si="15"/>
        <v>6028</v>
      </c>
      <c r="E238" s="8">
        <f t="shared" si="15"/>
        <v>2416</v>
      </c>
      <c r="F238" s="8">
        <f t="shared" si="15"/>
        <v>5019</v>
      </c>
      <c r="G238" s="8">
        <f t="shared" si="16"/>
        <v>13399</v>
      </c>
      <c r="H238" s="8">
        <f t="shared" si="16"/>
        <v>2416</v>
      </c>
      <c r="I238" s="8">
        <f t="shared" si="16"/>
        <v>5019</v>
      </c>
      <c r="J238" s="8">
        <f t="shared" si="18"/>
        <v>1830</v>
      </c>
      <c r="K238" s="8">
        <f t="shared" si="18"/>
        <v>2270</v>
      </c>
      <c r="L238" s="8">
        <f t="shared" si="18"/>
        <v>3473</v>
      </c>
      <c r="M238" s="8">
        <f t="shared" si="13"/>
        <v>3969</v>
      </c>
    </row>
    <row r="239" spans="1:13" x14ac:dyDescent="0.25">
      <c r="A239" s="3">
        <v>44810</v>
      </c>
      <c r="B239" s="4">
        <f t="shared" si="14"/>
        <v>132</v>
      </c>
      <c r="D239" s="8">
        <f t="shared" si="15"/>
        <v>5982</v>
      </c>
      <c r="E239" s="8">
        <f t="shared" si="15"/>
        <v>2398</v>
      </c>
      <c r="F239" s="8">
        <f t="shared" si="15"/>
        <v>4981</v>
      </c>
      <c r="G239" s="8">
        <f t="shared" si="16"/>
        <v>13298</v>
      </c>
      <c r="H239" s="8">
        <f t="shared" si="16"/>
        <v>2398</v>
      </c>
      <c r="I239" s="8">
        <f t="shared" si="16"/>
        <v>4981</v>
      </c>
      <c r="J239" s="8">
        <f t="shared" si="18"/>
        <v>1817</v>
      </c>
      <c r="K239" s="8">
        <f t="shared" si="18"/>
        <v>2253</v>
      </c>
      <c r="L239" s="8">
        <f t="shared" si="18"/>
        <v>3446</v>
      </c>
      <c r="M239" s="8">
        <f t="shared" si="13"/>
        <v>3939</v>
      </c>
    </row>
    <row r="240" spans="1:13" x14ac:dyDescent="0.25">
      <c r="A240" s="3">
        <v>44811</v>
      </c>
      <c r="B240" s="4">
        <f t="shared" si="14"/>
        <v>131</v>
      </c>
      <c r="D240" s="8">
        <f t="shared" si="15"/>
        <v>5937</v>
      </c>
      <c r="E240" s="8">
        <f t="shared" si="15"/>
        <v>2380</v>
      </c>
      <c r="F240" s="8">
        <f t="shared" si="15"/>
        <v>4944</v>
      </c>
      <c r="G240" s="8">
        <f t="shared" si="16"/>
        <v>13197</v>
      </c>
      <c r="H240" s="8">
        <f t="shared" si="16"/>
        <v>2380</v>
      </c>
      <c r="I240" s="8">
        <f t="shared" si="16"/>
        <v>4944</v>
      </c>
      <c r="J240" s="8">
        <f t="shared" si="18"/>
        <v>1803</v>
      </c>
      <c r="K240" s="8">
        <f t="shared" si="18"/>
        <v>2236</v>
      </c>
      <c r="L240" s="8">
        <f t="shared" si="18"/>
        <v>3420</v>
      </c>
      <c r="M240" s="8">
        <f t="shared" si="13"/>
        <v>3909</v>
      </c>
    </row>
    <row r="241" spans="1:13" x14ac:dyDescent="0.25">
      <c r="A241" s="3">
        <v>44812</v>
      </c>
      <c r="B241" s="4">
        <f t="shared" si="14"/>
        <v>130</v>
      </c>
      <c r="D241" s="8">
        <f t="shared" si="15"/>
        <v>5892</v>
      </c>
      <c r="E241" s="8">
        <f t="shared" si="15"/>
        <v>2361</v>
      </c>
      <c r="F241" s="8">
        <f t="shared" si="15"/>
        <v>4906</v>
      </c>
      <c r="G241" s="8">
        <f t="shared" si="16"/>
        <v>13097</v>
      </c>
      <c r="H241" s="8">
        <f t="shared" si="16"/>
        <v>2361</v>
      </c>
      <c r="I241" s="8">
        <f t="shared" si="16"/>
        <v>4906</v>
      </c>
      <c r="J241" s="8">
        <f t="shared" si="18"/>
        <v>1789</v>
      </c>
      <c r="K241" s="8">
        <f t="shared" si="18"/>
        <v>2219</v>
      </c>
      <c r="L241" s="8">
        <f t="shared" si="18"/>
        <v>3394</v>
      </c>
      <c r="M241" s="8">
        <f t="shared" si="13"/>
        <v>3879</v>
      </c>
    </row>
    <row r="242" spans="1:13" x14ac:dyDescent="0.25">
      <c r="A242" s="3">
        <v>44813</v>
      </c>
      <c r="B242" s="4">
        <f t="shared" si="14"/>
        <v>129</v>
      </c>
      <c r="D242" s="8">
        <f t="shared" si="15"/>
        <v>5846</v>
      </c>
      <c r="E242" s="8">
        <f t="shared" si="15"/>
        <v>2343</v>
      </c>
      <c r="F242" s="8">
        <f t="shared" si="15"/>
        <v>4868</v>
      </c>
      <c r="G242" s="8">
        <f t="shared" si="16"/>
        <v>12996</v>
      </c>
      <c r="H242" s="8">
        <f t="shared" si="16"/>
        <v>2343</v>
      </c>
      <c r="I242" s="8">
        <f t="shared" si="16"/>
        <v>4868</v>
      </c>
      <c r="J242" s="8">
        <f t="shared" si="18"/>
        <v>1775</v>
      </c>
      <c r="K242" s="8">
        <f t="shared" si="18"/>
        <v>2201</v>
      </c>
      <c r="L242" s="8">
        <f t="shared" si="18"/>
        <v>3368</v>
      </c>
      <c r="M242" s="8">
        <f t="shared" si="13"/>
        <v>3850</v>
      </c>
    </row>
    <row r="243" spans="1:13" x14ac:dyDescent="0.25">
      <c r="A243" s="3">
        <v>44814</v>
      </c>
      <c r="B243" s="4">
        <f t="shared" si="14"/>
        <v>128</v>
      </c>
      <c r="D243" s="8">
        <f t="shared" si="15"/>
        <v>5801</v>
      </c>
      <c r="E243" s="8">
        <f t="shared" si="15"/>
        <v>2325</v>
      </c>
      <c r="F243" s="8">
        <f t="shared" si="15"/>
        <v>4830</v>
      </c>
      <c r="G243" s="8">
        <f t="shared" si="16"/>
        <v>12895</v>
      </c>
      <c r="H243" s="8">
        <f t="shared" si="16"/>
        <v>2325</v>
      </c>
      <c r="I243" s="8">
        <f t="shared" si="16"/>
        <v>4830</v>
      </c>
      <c r="J243" s="8">
        <f t="shared" si="18"/>
        <v>1761</v>
      </c>
      <c r="K243" s="8">
        <f t="shared" si="18"/>
        <v>2184</v>
      </c>
      <c r="L243" s="8">
        <f t="shared" si="18"/>
        <v>3342</v>
      </c>
      <c r="M243" s="8">
        <f t="shared" si="13"/>
        <v>3820</v>
      </c>
    </row>
    <row r="244" spans="1:13" x14ac:dyDescent="0.25">
      <c r="A244" s="3">
        <v>44815</v>
      </c>
      <c r="B244" s="4">
        <f t="shared" si="14"/>
        <v>127</v>
      </c>
      <c r="D244" s="8">
        <f t="shared" si="15"/>
        <v>5756</v>
      </c>
      <c r="E244" s="8">
        <f t="shared" si="15"/>
        <v>2307</v>
      </c>
      <c r="F244" s="8">
        <f t="shared" si="15"/>
        <v>4793</v>
      </c>
      <c r="G244" s="8">
        <f t="shared" si="16"/>
        <v>12794</v>
      </c>
      <c r="H244" s="8">
        <f t="shared" si="16"/>
        <v>2307</v>
      </c>
      <c r="I244" s="8">
        <f t="shared" si="16"/>
        <v>4793</v>
      </c>
      <c r="J244" s="8">
        <f t="shared" si="18"/>
        <v>1748</v>
      </c>
      <c r="K244" s="8">
        <f t="shared" si="18"/>
        <v>2167</v>
      </c>
      <c r="L244" s="8">
        <f t="shared" si="18"/>
        <v>3316</v>
      </c>
      <c r="M244" s="8">
        <f t="shared" si="13"/>
        <v>3790</v>
      </c>
    </row>
    <row r="245" spans="1:13" x14ac:dyDescent="0.25">
      <c r="A245" s="3">
        <v>44816</v>
      </c>
      <c r="B245" s="4">
        <f t="shared" si="14"/>
        <v>126</v>
      </c>
      <c r="D245" s="8">
        <f t="shared" si="15"/>
        <v>5710</v>
      </c>
      <c r="E245" s="8">
        <f t="shared" si="15"/>
        <v>2289</v>
      </c>
      <c r="F245" s="8">
        <f t="shared" si="15"/>
        <v>4755</v>
      </c>
      <c r="G245" s="8">
        <f t="shared" si="16"/>
        <v>12694</v>
      </c>
      <c r="H245" s="8">
        <f t="shared" si="16"/>
        <v>2289</v>
      </c>
      <c r="I245" s="8">
        <f t="shared" si="16"/>
        <v>4755</v>
      </c>
      <c r="J245" s="8">
        <f t="shared" si="18"/>
        <v>1734</v>
      </c>
      <c r="K245" s="8">
        <f t="shared" si="18"/>
        <v>2150</v>
      </c>
      <c r="L245" s="8">
        <f t="shared" si="18"/>
        <v>3290</v>
      </c>
      <c r="M245" s="8">
        <f t="shared" si="13"/>
        <v>3760</v>
      </c>
    </row>
    <row r="246" spans="1:13" x14ac:dyDescent="0.25">
      <c r="A246" s="3">
        <v>44817</v>
      </c>
      <c r="B246" s="4">
        <f t="shared" si="14"/>
        <v>125</v>
      </c>
      <c r="D246" s="8">
        <f t="shared" si="15"/>
        <v>5665</v>
      </c>
      <c r="E246" s="8">
        <f t="shared" si="15"/>
        <v>2271</v>
      </c>
      <c r="F246" s="8">
        <f t="shared" si="15"/>
        <v>4717</v>
      </c>
      <c r="G246" s="8">
        <f t="shared" si="16"/>
        <v>12593</v>
      </c>
      <c r="H246" s="8">
        <f t="shared" si="16"/>
        <v>2271</v>
      </c>
      <c r="I246" s="8">
        <f t="shared" si="16"/>
        <v>4717</v>
      </c>
      <c r="J246" s="8">
        <f t="shared" si="18"/>
        <v>1720</v>
      </c>
      <c r="K246" s="8">
        <f t="shared" si="18"/>
        <v>2133</v>
      </c>
      <c r="L246" s="8">
        <f t="shared" si="18"/>
        <v>3264</v>
      </c>
      <c r="M246" s="8">
        <f t="shared" si="13"/>
        <v>3730</v>
      </c>
    </row>
    <row r="247" spans="1:13" x14ac:dyDescent="0.25">
      <c r="A247" s="3">
        <v>44818</v>
      </c>
      <c r="B247" s="4">
        <f t="shared" si="14"/>
        <v>124</v>
      </c>
      <c r="D247" s="8">
        <f t="shared" si="15"/>
        <v>5620</v>
      </c>
      <c r="E247" s="8">
        <f t="shared" si="15"/>
        <v>2252</v>
      </c>
      <c r="F247" s="8">
        <f t="shared" si="15"/>
        <v>4679</v>
      </c>
      <c r="G247" s="8">
        <f t="shared" si="16"/>
        <v>12492</v>
      </c>
      <c r="H247" s="8">
        <f t="shared" si="16"/>
        <v>2252</v>
      </c>
      <c r="I247" s="8">
        <f t="shared" si="16"/>
        <v>4679</v>
      </c>
      <c r="J247" s="8">
        <f t="shared" si="18"/>
        <v>1706</v>
      </c>
      <c r="K247" s="8">
        <f t="shared" si="18"/>
        <v>2116</v>
      </c>
      <c r="L247" s="8">
        <f t="shared" si="18"/>
        <v>3238</v>
      </c>
      <c r="M247" s="8">
        <f t="shared" si="13"/>
        <v>3700</v>
      </c>
    </row>
    <row r="248" spans="1:13" x14ac:dyDescent="0.25">
      <c r="A248" s="3">
        <v>44819</v>
      </c>
      <c r="B248" s="4">
        <f t="shared" si="14"/>
        <v>123</v>
      </c>
      <c r="D248" s="8">
        <f t="shared" si="15"/>
        <v>5574</v>
      </c>
      <c r="E248" s="8">
        <f t="shared" si="15"/>
        <v>2234</v>
      </c>
      <c r="F248" s="8">
        <f t="shared" si="15"/>
        <v>4642</v>
      </c>
      <c r="G248" s="8">
        <f t="shared" si="16"/>
        <v>12391</v>
      </c>
      <c r="H248" s="8">
        <f t="shared" si="16"/>
        <v>2234</v>
      </c>
      <c r="I248" s="8">
        <f t="shared" si="16"/>
        <v>4642</v>
      </c>
      <c r="J248" s="8">
        <f t="shared" si="18"/>
        <v>1693</v>
      </c>
      <c r="K248" s="8">
        <f t="shared" si="18"/>
        <v>2099</v>
      </c>
      <c r="L248" s="8">
        <f t="shared" si="18"/>
        <v>3211</v>
      </c>
      <c r="M248" s="8">
        <f t="shared" si="13"/>
        <v>3670</v>
      </c>
    </row>
    <row r="249" spans="1:13" x14ac:dyDescent="0.25">
      <c r="A249" s="3">
        <v>44820</v>
      </c>
      <c r="B249" s="4">
        <f t="shared" si="14"/>
        <v>122</v>
      </c>
      <c r="D249" s="8">
        <f t="shared" si="15"/>
        <v>5529</v>
      </c>
      <c r="E249" s="8">
        <f t="shared" si="15"/>
        <v>2216</v>
      </c>
      <c r="F249" s="8">
        <f t="shared" si="15"/>
        <v>4604</v>
      </c>
      <c r="G249" s="8">
        <f t="shared" si="16"/>
        <v>12291</v>
      </c>
      <c r="H249" s="8">
        <f t="shared" si="16"/>
        <v>2216</v>
      </c>
      <c r="I249" s="8">
        <f t="shared" si="16"/>
        <v>4604</v>
      </c>
      <c r="J249" s="8">
        <f t="shared" si="18"/>
        <v>1679</v>
      </c>
      <c r="K249" s="8">
        <f t="shared" si="18"/>
        <v>2082</v>
      </c>
      <c r="L249" s="8">
        <f t="shared" si="18"/>
        <v>3185</v>
      </c>
      <c r="M249" s="8">
        <f t="shared" si="13"/>
        <v>3641</v>
      </c>
    </row>
    <row r="250" spans="1:13" x14ac:dyDescent="0.25">
      <c r="A250" s="3">
        <v>44821</v>
      </c>
      <c r="B250" s="4">
        <f t="shared" si="14"/>
        <v>121</v>
      </c>
      <c r="D250" s="8">
        <f t="shared" si="15"/>
        <v>5484</v>
      </c>
      <c r="E250" s="8">
        <f t="shared" si="15"/>
        <v>2198</v>
      </c>
      <c r="F250" s="8">
        <f t="shared" si="15"/>
        <v>4566</v>
      </c>
      <c r="G250" s="8">
        <f t="shared" si="16"/>
        <v>12190</v>
      </c>
      <c r="H250" s="8">
        <f t="shared" si="16"/>
        <v>2198</v>
      </c>
      <c r="I250" s="8">
        <f t="shared" si="16"/>
        <v>4566</v>
      </c>
      <c r="J250" s="8">
        <f t="shared" si="18"/>
        <v>1665</v>
      </c>
      <c r="K250" s="8">
        <f t="shared" si="18"/>
        <v>2065</v>
      </c>
      <c r="L250" s="8">
        <f t="shared" si="18"/>
        <v>3159</v>
      </c>
      <c r="M250" s="8">
        <f t="shared" si="13"/>
        <v>3611</v>
      </c>
    </row>
    <row r="251" spans="1:13" x14ac:dyDescent="0.25">
      <c r="A251" s="3">
        <v>44822</v>
      </c>
      <c r="B251" s="4">
        <f t="shared" si="14"/>
        <v>120</v>
      </c>
      <c r="D251" s="8">
        <f t="shared" si="15"/>
        <v>5438</v>
      </c>
      <c r="E251" s="8">
        <f t="shared" si="15"/>
        <v>2180</v>
      </c>
      <c r="F251" s="8">
        <f t="shared" si="15"/>
        <v>4528</v>
      </c>
      <c r="G251" s="8">
        <f t="shared" si="16"/>
        <v>12089</v>
      </c>
      <c r="H251" s="8">
        <f t="shared" si="16"/>
        <v>2180</v>
      </c>
      <c r="I251" s="8">
        <f t="shared" si="16"/>
        <v>4528</v>
      </c>
      <c r="J251" s="8">
        <f t="shared" si="18"/>
        <v>1651</v>
      </c>
      <c r="K251" s="8">
        <f t="shared" si="18"/>
        <v>2048</v>
      </c>
      <c r="L251" s="8">
        <f t="shared" si="18"/>
        <v>3133</v>
      </c>
      <c r="M251" s="8">
        <f t="shared" si="13"/>
        <v>3581</v>
      </c>
    </row>
    <row r="252" spans="1:13" x14ac:dyDescent="0.25">
      <c r="A252" s="3">
        <v>44823</v>
      </c>
      <c r="B252" s="4">
        <f t="shared" si="14"/>
        <v>119</v>
      </c>
      <c r="D252" s="8">
        <f t="shared" si="15"/>
        <v>5393</v>
      </c>
      <c r="E252" s="8">
        <f t="shared" si="15"/>
        <v>2162</v>
      </c>
      <c r="F252" s="8">
        <f t="shared" si="15"/>
        <v>4491</v>
      </c>
      <c r="G252" s="8">
        <f t="shared" si="16"/>
        <v>11988</v>
      </c>
      <c r="H252" s="8">
        <f t="shared" si="16"/>
        <v>2162</v>
      </c>
      <c r="I252" s="8">
        <f t="shared" si="16"/>
        <v>4491</v>
      </c>
      <c r="J252" s="8">
        <f t="shared" si="18"/>
        <v>1638</v>
      </c>
      <c r="K252" s="8">
        <f t="shared" si="18"/>
        <v>2031</v>
      </c>
      <c r="L252" s="8">
        <f t="shared" si="18"/>
        <v>3107</v>
      </c>
      <c r="M252" s="8">
        <f t="shared" si="13"/>
        <v>3551</v>
      </c>
    </row>
    <row r="253" spans="1:13" x14ac:dyDescent="0.25">
      <c r="A253" s="3">
        <v>44824</v>
      </c>
      <c r="B253" s="4">
        <f t="shared" si="14"/>
        <v>118</v>
      </c>
      <c r="D253" s="8">
        <f t="shared" si="15"/>
        <v>5348</v>
      </c>
      <c r="E253" s="8">
        <f t="shared" si="15"/>
        <v>2143</v>
      </c>
      <c r="F253" s="8">
        <f t="shared" si="15"/>
        <v>4453</v>
      </c>
      <c r="G253" s="8">
        <f t="shared" si="16"/>
        <v>11888</v>
      </c>
      <c r="H253" s="8">
        <f t="shared" si="16"/>
        <v>2143</v>
      </c>
      <c r="I253" s="8">
        <f t="shared" si="16"/>
        <v>4453</v>
      </c>
      <c r="J253" s="8">
        <f t="shared" si="18"/>
        <v>1624</v>
      </c>
      <c r="K253" s="8">
        <f t="shared" si="18"/>
        <v>2014</v>
      </c>
      <c r="L253" s="8">
        <f t="shared" si="18"/>
        <v>3081</v>
      </c>
      <c r="M253" s="8">
        <f t="shared" si="13"/>
        <v>3521</v>
      </c>
    </row>
    <row r="254" spans="1:13" x14ac:dyDescent="0.25">
      <c r="A254" s="3">
        <v>44825</v>
      </c>
      <c r="B254" s="4">
        <f t="shared" si="14"/>
        <v>117</v>
      </c>
      <c r="D254" s="8">
        <f t="shared" si="15"/>
        <v>5303</v>
      </c>
      <c r="E254" s="8">
        <f t="shared" si="15"/>
        <v>2125</v>
      </c>
      <c r="F254" s="8">
        <f t="shared" si="15"/>
        <v>4415</v>
      </c>
      <c r="G254" s="8">
        <f t="shared" si="16"/>
        <v>11787</v>
      </c>
      <c r="H254" s="8">
        <f t="shared" si="16"/>
        <v>2125</v>
      </c>
      <c r="I254" s="8">
        <f t="shared" si="16"/>
        <v>4415</v>
      </c>
      <c r="J254" s="8">
        <f t="shared" si="18"/>
        <v>1610</v>
      </c>
      <c r="K254" s="8">
        <f t="shared" si="18"/>
        <v>1997</v>
      </c>
      <c r="L254" s="8">
        <f t="shared" si="18"/>
        <v>3055</v>
      </c>
      <c r="M254" s="8">
        <f t="shared" si="13"/>
        <v>3491</v>
      </c>
    </row>
    <row r="255" spans="1:13" x14ac:dyDescent="0.25">
      <c r="A255" s="3">
        <v>44826</v>
      </c>
      <c r="B255" s="4">
        <f t="shared" si="14"/>
        <v>116</v>
      </c>
      <c r="D255" s="8">
        <f t="shared" si="15"/>
        <v>5257</v>
      </c>
      <c r="E255" s="8">
        <f t="shared" si="15"/>
        <v>2107</v>
      </c>
      <c r="F255" s="8">
        <f t="shared" si="15"/>
        <v>4377</v>
      </c>
      <c r="G255" s="8">
        <f t="shared" si="16"/>
        <v>11686</v>
      </c>
      <c r="H255" s="8">
        <f t="shared" si="16"/>
        <v>2107</v>
      </c>
      <c r="I255" s="8">
        <f t="shared" si="16"/>
        <v>4377</v>
      </c>
      <c r="J255" s="8">
        <f t="shared" si="18"/>
        <v>1596</v>
      </c>
      <c r="K255" s="8">
        <f t="shared" si="18"/>
        <v>1980</v>
      </c>
      <c r="L255" s="8">
        <f t="shared" si="18"/>
        <v>3029</v>
      </c>
      <c r="M255" s="8">
        <f t="shared" si="13"/>
        <v>3462</v>
      </c>
    </row>
    <row r="256" spans="1:13" x14ac:dyDescent="0.25">
      <c r="A256" s="3">
        <v>44827</v>
      </c>
      <c r="B256" s="4">
        <f t="shared" si="14"/>
        <v>115</v>
      </c>
      <c r="D256" s="8">
        <f t="shared" si="15"/>
        <v>5212</v>
      </c>
      <c r="E256" s="8">
        <f t="shared" si="15"/>
        <v>2089</v>
      </c>
      <c r="F256" s="8">
        <f t="shared" si="15"/>
        <v>4340</v>
      </c>
      <c r="G256" s="8">
        <f t="shared" si="16"/>
        <v>11585</v>
      </c>
      <c r="H256" s="8">
        <f t="shared" si="16"/>
        <v>2089</v>
      </c>
      <c r="I256" s="8">
        <f t="shared" si="16"/>
        <v>4340</v>
      </c>
      <c r="J256" s="8">
        <f t="shared" si="18"/>
        <v>1583</v>
      </c>
      <c r="K256" s="8">
        <f t="shared" si="18"/>
        <v>1963</v>
      </c>
      <c r="L256" s="8">
        <f t="shared" si="18"/>
        <v>3003</v>
      </c>
      <c r="M256" s="8">
        <f t="shared" si="13"/>
        <v>3432</v>
      </c>
    </row>
    <row r="257" spans="1:13" x14ac:dyDescent="0.25">
      <c r="A257" s="3">
        <v>44828</v>
      </c>
      <c r="B257" s="4">
        <f t="shared" si="14"/>
        <v>114</v>
      </c>
      <c r="D257" s="8">
        <f t="shared" si="15"/>
        <v>5167</v>
      </c>
      <c r="E257" s="8">
        <f t="shared" si="15"/>
        <v>2071</v>
      </c>
      <c r="F257" s="8">
        <f t="shared" si="15"/>
        <v>4302</v>
      </c>
      <c r="G257" s="8">
        <f t="shared" si="16"/>
        <v>11485</v>
      </c>
      <c r="H257" s="8">
        <f t="shared" si="16"/>
        <v>2071</v>
      </c>
      <c r="I257" s="8">
        <f t="shared" si="16"/>
        <v>4302</v>
      </c>
      <c r="J257" s="8">
        <f t="shared" si="18"/>
        <v>1569</v>
      </c>
      <c r="K257" s="8">
        <f t="shared" si="18"/>
        <v>1945</v>
      </c>
      <c r="L257" s="8">
        <f t="shared" si="18"/>
        <v>2976</v>
      </c>
      <c r="M257" s="8">
        <f t="shared" si="13"/>
        <v>3402</v>
      </c>
    </row>
    <row r="258" spans="1:13" x14ac:dyDescent="0.25">
      <c r="A258" s="3">
        <v>44829</v>
      </c>
      <c r="B258" s="4">
        <f t="shared" si="14"/>
        <v>113</v>
      </c>
      <c r="D258" s="8">
        <f t="shared" si="15"/>
        <v>5121</v>
      </c>
      <c r="E258" s="8">
        <f t="shared" si="15"/>
        <v>2053</v>
      </c>
      <c r="F258" s="8">
        <f t="shared" si="15"/>
        <v>4264</v>
      </c>
      <c r="G258" s="8">
        <f t="shared" si="16"/>
        <v>11384</v>
      </c>
      <c r="H258" s="8">
        <f t="shared" si="16"/>
        <v>2053</v>
      </c>
      <c r="I258" s="8">
        <f t="shared" si="16"/>
        <v>4264</v>
      </c>
      <c r="J258" s="8">
        <f t="shared" si="18"/>
        <v>1555</v>
      </c>
      <c r="K258" s="8">
        <f t="shared" si="18"/>
        <v>1928</v>
      </c>
      <c r="L258" s="8">
        <f t="shared" si="18"/>
        <v>2950</v>
      </c>
      <c r="M258" s="8">
        <f t="shared" si="13"/>
        <v>3372</v>
      </c>
    </row>
    <row r="259" spans="1:13" x14ac:dyDescent="0.25">
      <c r="A259" s="3">
        <v>44830</v>
      </c>
      <c r="B259" s="4">
        <f t="shared" si="14"/>
        <v>112</v>
      </c>
      <c r="D259" s="8">
        <f t="shared" si="15"/>
        <v>5076</v>
      </c>
      <c r="E259" s="8">
        <f t="shared" si="15"/>
        <v>2034</v>
      </c>
      <c r="F259" s="8">
        <f t="shared" si="15"/>
        <v>4227</v>
      </c>
      <c r="G259" s="8">
        <f t="shared" si="16"/>
        <v>11283</v>
      </c>
      <c r="H259" s="8">
        <f t="shared" si="16"/>
        <v>2034</v>
      </c>
      <c r="I259" s="8">
        <f t="shared" si="16"/>
        <v>4227</v>
      </c>
      <c r="J259" s="8">
        <f t="shared" si="18"/>
        <v>1541</v>
      </c>
      <c r="K259" s="8">
        <f t="shared" si="18"/>
        <v>1911</v>
      </c>
      <c r="L259" s="8">
        <f t="shared" si="18"/>
        <v>2924</v>
      </c>
      <c r="M259" s="8">
        <f t="shared" si="13"/>
        <v>3342</v>
      </c>
    </row>
    <row r="260" spans="1:13" x14ac:dyDescent="0.25">
      <c r="A260" s="3">
        <v>44831</v>
      </c>
      <c r="B260" s="4">
        <f t="shared" si="14"/>
        <v>111</v>
      </c>
      <c r="D260" s="8">
        <f t="shared" si="15"/>
        <v>5031</v>
      </c>
      <c r="E260" s="8">
        <f t="shared" si="15"/>
        <v>2016</v>
      </c>
      <c r="F260" s="8">
        <f t="shared" si="15"/>
        <v>4189</v>
      </c>
      <c r="G260" s="8">
        <f t="shared" si="16"/>
        <v>11182</v>
      </c>
      <c r="H260" s="8">
        <f t="shared" si="16"/>
        <v>2016</v>
      </c>
      <c r="I260" s="8">
        <f t="shared" si="16"/>
        <v>4189</v>
      </c>
      <c r="J260" s="8">
        <f t="shared" si="18"/>
        <v>1528</v>
      </c>
      <c r="K260" s="8">
        <f t="shared" si="18"/>
        <v>1894</v>
      </c>
      <c r="L260" s="8">
        <f t="shared" si="18"/>
        <v>2898</v>
      </c>
      <c r="M260" s="8">
        <f t="shared" si="13"/>
        <v>3312</v>
      </c>
    </row>
    <row r="261" spans="1:13" x14ac:dyDescent="0.25">
      <c r="A261" s="3">
        <v>44832</v>
      </c>
      <c r="B261" s="4">
        <f t="shared" si="14"/>
        <v>110</v>
      </c>
      <c r="D261" s="8">
        <f t="shared" si="15"/>
        <v>4985</v>
      </c>
      <c r="E261" s="8">
        <f t="shared" si="15"/>
        <v>1998</v>
      </c>
      <c r="F261" s="8">
        <f t="shared" si="15"/>
        <v>4151</v>
      </c>
      <c r="G261" s="8">
        <f t="shared" si="16"/>
        <v>11082</v>
      </c>
      <c r="H261" s="8">
        <f t="shared" si="16"/>
        <v>1998</v>
      </c>
      <c r="I261" s="8">
        <f t="shared" si="16"/>
        <v>4151</v>
      </c>
      <c r="J261" s="8">
        <f t="shared" si="18"/>
        <v>1514</v>
      </c>
      <c r="K261" s="8">
        <f t="shared" si="18"/>
        <v>1877</v>
      </c>
      <c r="L261" s="8">
        <f t="shared" si="18"/>
        <v>2872</v>
      </c>
      <c r="M261" s="8">
        <f t="shared" si="13"/>
        <v>3283</v>
      </c>
    </row>
    <row r="262" spans="1:13" x14ac:dyDescent="0.25">
      <c r="A262" s="3">
        <v>44833</v>
      </c>
      <c r="B262" s="4">
        <f t="shared" si="14"/>
        <v>109</v>
      </c>
      <c r="D262" s="8">
        <f t="shared" si="15"/>
        <v>4940</v>
      </c>
      <c r="E262" s="8">
        <f t="shared" si="15"/>
        <v>1980</v>
      </c>
      <c r="F262" s="8">
        <f t="shared" si="15"/>
        <v>4113</v>
      </c>
      <c r="G262" s="8">
        <f t="shared" si="16"/>
        <v>10981</v>
      </c>
      <c r="H262" s="8">
        <f t="shared" si="16"/>
        <v>1980</v>
      </c>
      <c r="I262" s="8">
        <f t="shared" si="16"/>
        <v>4113</v>
      </c>
      <c r="J262" s="8">
        <f t="shared" si="18"/>
        <v>1500</v>
      </c>
      <c r="K262" s="8">
        <f t="shared" si="18"/>
        <v>1860</v>
      </c>
      <c r="L262" s="8">
        <f t="shared" si="18"/>
        <v>2846</v>
      </c>
      <c r="M262" s="8">
        <f t="shared" si="18"/>
        <v>3253</v>
      </c>
    </row>
    <row r="263" spans="1:13" x14ac:dyDescent="0.25">
      <c r="A263" s="3">
        <v>44834</v>
      </c>
      <c r="B263" s="4">
        <f t="shared" ref="B263:B326" si="19">_xlfn.DAYS($A$370,A263)+1</f>
        <v>108</v>
      </c>
      <c r="D263" s="8">
        <f t="shared" ref="D263:F326" si="20">ROUND(+D$5/365*$B263,0)</f>
        <v>4895</v>
      </c>
      <c r="E263" s="8">
        <f t="shared" si="20"/>
        <v>1962</v>
      </c>
      <c r="F263" s="8">
        <f t="shared" si="20"/>
        <v>4076</v>
      </c>
      <c r="G263" s="8">
        <f t="shared" ref="G263:I326" si="21">+ROUND(G$5/365*$B263,0)</f>
        <v>10880</v>
      </c>
      <c r="H263" s="8">
        <f t="shared" si="21"/>
        <v>1962</v>
      </c>
      <c r="I263" s="8">
        <f t="shared" si="21"/>
        <v>4076</v>
      </c>
      <c r="J263" s="8">
        <f t="shared" ref="J263:M294" si="22">ROUND(+J$5/365*$B263,0)</f>
        <v>1486</v>
      </c>
      <c r="K263" s="8">
        <f t="shared" si="22"/>
        <v>1843</v>
      </c>
      <c r="L263" s="8">
        <f t="shared" si="22"/>
        <v>2820</v>
      </c>
      <c r="M263" s="8">
        <f t="shared" si="22"/>
        <v>3223</v>
      </c>
    </row>
    <row r="264" spans="1:13" x14ac:dyDescent="0.25">
      <c r="A264" s="3">
        <v>44835</v>
      </c>
      <c r="B264" s="4">
        <f t="shared" si="19"/>
        <v>107</v>
      </c>
      <c r="D264" s="8">
        <f t="shared" si="20"/>
        <v>4849</v>
      </c>
      <c r="E264" s="8">
        <f t="shared" si="20"/>
        <v>1944</v>
      </c>
      <c r="F264" s="8">
        <f t="shared" si="20"/>
        <v>4038</v>
      </c>
      <c r="G264" s="8">
        <f t="shared" si="21"/>
        <v>10779</v>
      </c>
      <c r="H264" s="8">
        <f t="shared" si="21"/>
        <v>1944</v>
      </c>
      <c r="I264" s="8">
        <f t="shared" si="21"/>
        <v>4038</v>
      </c>
      <c r="J264" s="8">
        <f t="shared" si="22"/>
        <v>1472</v>
      </c>
      <c r="K264" s="8">
        <f t="shared" si="22"/>
        <v>1826</v>
      </c>
      <c r="L264" s="8">
        <f t="shared" si="22"/>
        <v>2794</v>
      </c>
      <c r="M264" s="8">
        <f t="shared" si="22"/>
        <v>3193</v>
      </c>
    </row>
    <row r="265" spans="1:13" x14ac:dyDescent="0.25">
      <c r="A265" s="3">
        <v>44836</v>
      </c>
      <c r="B265" s="4">
        <f t="shared" si="19"/>
        <v>106</v>
      </c>
      <c r="D265" s="8">
        <f t="shared" si="20"/>
        <v>4804</v>
      </c>
      <c r="E265" s="8">
        <f t="shared" si="20"/>
        <v>1925</v>
      </c>
      <c r="F265" s="8">
        <f t="shared" si="20"/>
        <v>4000</v>
      </c>
      <c r="G265" s="8">
        <f t="shared" si="21"/>
        <v>10679</v>
      </c>
      <c r="H265" s="8">
        <f t="shared" si="21"/>
        <v>1925</v>
      </c>
      <c r="I265" s="8">
        <f t="shared" si="21"/>
        <v>4000</v>
      </c>
      <c r="J265" s="8">
        <f t="shared" si="22"/>
        <v>1459</v>
      </c>
      <c r="K265" s="8">
        <f t="shared" si="22"/>
        <v>1809</v>
      </c>
      <c r="L265" s="8">
        <f t="shared" si="22"/>
        <v>2768</v>
      </c>
      <c r="M265" s="8">
        <f t="shared" si="22"/>
        <v>3163</v>
      </c>
    </row>
    <row r="266" spans="1:13" x14ac:dyDescent="0.25">
      <c r="A266" s="3">
        <v>44837</v>
      </c>
      <c r="B266" s="4">
        <f t="shared" si="19"/>
        <v>105</v>
      </c>
      <c r="D266" s="8">
        <f t="shared" si="20"/>
        <v>4759</v>
      </c>
      <c r="E266" s="8">
        <f t="shared" si="20"/>
        <v>1907</v>
      </c>
      <c r="F266" s="8">
        <f t="shared" si="20"/>
        <v>3962</v>
      </c>
      <c r="G266" s="8">
        <f t="shared" si="21"/>
        <v>10578</v>
      </c>
      <c r="H266" s="8">
        <f t="shared" si="21"/>
        <v>1907</v>
      </c>
      <c r="I266" s="8">
        <f t="shared" si="21"/>
        <v>3962</v>
      </c>
      <c r="J266" s="8">
        <f t="shared" si="22"/>
        <v>1445</v>
      </c>
      <c r="K266" s="8">
        <f t="shared" si="22"/>
        <v>1792</v>
      </c>
      <c r="L266" s="8">
        <f t="shared" si="22"/>
        <v>2742</v>
      </c>
      <c r="M266" s="8">
        <f t="shared" si="22"/>
        <v>3133</v>
      </c>
    </row>
    <row r="267" spans="1:13" x14ac:dyDescent="0.25">
      <c r="A267" s="3">
        <v>44838</v>
      </c>
      <c r="B267" s="4">
        <f t="shared" si="19"/>
        <v>104</v>
      </c>
      <c r="D267" s="8">
        <f t="shared" si="20"/>
        <v>4713</v>
      </c>
      <c r="E267" s="8">
        <f t="shared" si="20"/>
        <v>1889</v>
      </c>
      <c r="F267" s="8">
        <f t="shared" si="20"/>
        <v>3925</v>
      </c>
      <c r="G267" s="8">
        <f t="shared" si="21"/>
        <v>10477</v>
      </c>
      <c r="H267" s="8">
        <f t="shared" si="21"/>
        <v>1889</v>
      </c>
      <c r="I267" s="8">
        <f t="shared" si="21"/>
        <v>3925</v>
      </c>
      <c r="J267" s="8">
        <f t="shared" si="22"/>
        <v>1431</v>
      </c>
      <c r="K267" s="8">
        <f t="shared" si="22"/>
        <v>1775</v>
      </c>
      <c r="L267" s="8">
        <f t="shared" si="22"/>
        <v>2715</v>
      </c>
      <c r="M267" s="8">
        <f t="shared" si="22"/>
        <v>3103</v>
      </c>
    </row>
    <row r="268" spans="1:13" x14ac:dyDescent="0.25">
      <c r="A268" s="3">
        <v>44839</v>
      </c>
      <c r="B268" s="4">
        <f t="shared" si="19"/>
        <v>103</v>
      </c>
      <c r="D268" s="8">
        <f t="shared" si="20"/>
        <v>4668</v>
      </c>
      <c r="E268" s="8">
        <f t="shared" si="20"/>
        <v>1871</v>
      </c>
      <c r="F268" s="8">
        <f t="shared" si="20"/>
        <v>3887</v>
      </c>
      <c r="G268" s="8">
        <f t="shared" si="21"/>
        <v>10376</v>
      </c>
      <c r="H268" s="8">
        <f t="shared" si="21"/>
        <v>1871</v>
      </c>
      <c r="I268" s="8">
        <f t="shared" si="21"/>
        <v>3887</v>
      </c>
      <c r="J268" s="8">
        <f t="shared" si="22"/>
        <v>1417</v>
      </c>
      <c r="K268" s="8">
        <f t="shared" si="22"/>
        <v>1758</v>
      </c>
      <c r="L268" s="8">
        <f t="shared" si="22"/>
        <v>2689</v>
      </c>
      <c r="M268" s="8">
        <f t="shared" si="22"/>
        <v>3074</v>
      </c>
    </row>
    <row r="269" spans="1:13" x14ac:dyDescent="0.25">
      <c r="A269" s="3">
        <v>44840</v>
      </c>
      <c r="B269" s="4">
        <f t="shared" si="19"/>
        <v>102</v>
      </c>
      <c r="D269" s="8">
        <f t="shared" si="20"/>
        <v>4623</v>
      </c>
      <c r="E269" s="8">
        <f t="shared" si="20"/>
        <v>1853</v>
      </c>
      <c r="F269" s="8">
        <f t="shared" si="20"/>
        <v>3849</v>
      </c>
      <c r="G269" s="8">
        <f t="shared" si="21"/>
        <v>10276</v>
      </c>
      <c r="H269" s="8">
        <f t="shared" si="21"/>
        <v>1853</v>
      </c>
      <c r="I269" s="8">
        <f t="shared" si="21"/>
        <v>3849</v>
      </c>
      <c r="J269" s="8">
        <f t="shared" si="22"/>
        <v>1404</v>
      </c>
      <c r="K269" s="8">
        <f t="shared" si="22"/>
        <v>1741</v>
      </c>
      <c r="L269" s="8">
        <f t="shared" si="22"/>
        <v>2663</v>
      </c>
      <c r="M269" s="8">
        <f t="shared" si="22"/>
        <v>3044</v>
      </c>
    </row>
    <row r="270" spans="1:13" x14ac:dyDescent="0.25">
      <c r="A270" s="3">
        <v>44841</v>
      </c>
      <c r="B270" s="4">
        <f t="shared" si="19"/>
        <v>101</v>
      </c>
      <c r="D270" s="8">
        <f t="shared" si="20"/>
        <v>4577</v>
      </c>
      <c r="E270" s="8">
        <f t="shared" si="20"/>
        <v>1835</v>
      </c>
      <c r="F270" s="8">
        <f t="shared" si="20"/>
        <v>3811</v>
      </c>
      <c r="G270" s="8">
        <f t="shared" si="21"/>
        <v>10175</v>
      </c>
      <c r="H270" s="8">
        <f t="shared" si="21"/>
        <v>1835</v>
      </c>
      <c r="I270" s="8">
        <f t="shared" si="21"/>
        <v>3811</v>
      </c>
      <c r="J270" s="8">
        <f t="shared" si="22"/>
        <v>1390</v>
      </c>
      <c r="K270" s="8">
        <f t="shared" si="22"/>
        <v>1724</v>
      </c>
      <c r="L270" s="8">
        <f t="shared" si="22"/>
        <v>2637</v>
      </c>
      <c r="M270" s="8">
        <f t="shared" si="22"/>
        <v>3014</v>
      </c>
    </row>
    <row r="271" spans="1:13" x14ac:dyDescent="0.25">
      <c r="A271" s="3">
        <v>44842</v>
      </c>
      <c r="B271" s="4">
        <f t="shared" si="19"/>
        <v>100</v>
      </c>
      <c r="D271" s="8">
        <f t="shared" si="20"/>
        <v>4532</v>
      </c>
      <c r="E271" s="8">
        <f t="shared" si="20"/>
        <v>1816</v>
      </c>
      <c r="F271" s="8">
        <f t="shared" si="20"/>
        <v>3774</v>
      </c>
      <c r="G271" s="8">
        <f t="shared" si="21"/>
        <v>10074</v>
      </c>
      <c r="H271" s="8">
        <f t="shared" si="21"/>
        <v>1816</v>
      </c>
      <c r="I271" s="8">
        <f t="shared" si="21"/>
        <v>3774</v>
      </c>
      <c r="J271" s="8">
        <f t="shared" si="22"/>
        <v>1376</v>
      </c>
      <c r="K271" s="8">
        <f t="shared" si="22"/>
        <v>1707</v>
      </c>
      <c r="L271" s="8">
        <f t="shared" si="22"/>
        <v>2611</v>
      </c>
      <c r="M271" s="8">
        <f t="shared" si="22"/>
        <v>2984</v>
      </c>
    </row>
    <row r="272" spans="1:13" x14ac:dyDescent="0.25">
      <c r="A272" s="3">
        <v>44843</v>
      </c>
      <c r="B272" s="4">
        <f t="shared" si="19"/>
        <v>99</v>
      </c>
      <c r="D272" s="8">
        <f t="shared" si="20"/>
        <v>4487</v>
      </c>
      <c r="E272" s="8">
        <f t="shared" si="20"/>
        <v>1798</v>
      </c>
      <c r="F272" s="8">
        <f t="shared" si="20"/>
        <v>3736</v>
      </c>
      <c r="G272" s="8">
        <f t="shared" si="21"/>
        <v>9974</v>
      </c>
      <c r="H272" s="8">
        <f t="shared" si="21"/>
        <v>1798</v>
      </c>
      <c r="I272" s="8">
        <f t="shared" si="21"/>
        <v>3736</v>
      </c>
      <c r="J272" s="8">
        <f t="shared" si="22"/>
        <v>1362</v>
      </c>
      <c r="K272" s="8">
        <f t="shared" si="22"/>
        <v>1690</v>
      </c>
      <c r="L272" s="8">
        <f t="shared" si="22"/>
        <v>2585</v>
      </c>
      <c r="M272" s="8">
        <f t="shared" si="22"/>
        <v>2954</v>
      </c>
    </row>
    <row r="273" spans="1:13" x14ac:dyDescent="0.25">
      <c r="A273" s="3">
        <v>44844</v>
      </c>
      <c r="B273" s="4">
        <f t="shared" si="19"/>
        <v>98</v>
      </c>
      <c r="D273" s="8">
        <f t="shared" si="20"/>
        <v>4441</v>
      </c>
      <c r="E273" s="8">
        <f t="shared" si="20"/>
        <v>1780</v>
      </c>
      <c r="F273" s="8">
        <f t="shared" si="20"/>
        <v>3698</v>
      </c>
      <c r="G273" s="8">
        <f t="shared" si="21"/>
        <v>9873</v>
      </c>
      <c r="H273" s="8">
        <f t="shared" si="21"/>
        <v>1780</v>
      </c>
      <c r="I273" s="8">
        <f t="shared" si="21"/>
        <v>3698</v>
      </c>
      <c r="J273" s="8">
        <f t="shared" si="22"/>
        <v>1349</v>
      </c>
      <c r="K273" s="8">
        <f t="shared" si="22"/>
        <v>1672</v>
      </c>
      <c r="L273" s="8">
        <f t="shared" si="22"/>
        <v>2559</v>
      </c>
      <c r="M273" s="8">
        <f t="shared" si="22"/>
        <v>2924</v>
      </c>
    </row>
    <row r="274" spans="1:13" x14ac:dyDescent="0.25">
      <c r="A274" s="3">
        <v>44845</v>
      </c>
      <c r="B274" s="4">
        <f t="shared" si="19"/>
        <v>97</v>
      </c>
      <c r="D274" s="8">
        <f t="shared" si="20"/>
        <v>4396</v>
      </c>
      <c r="E274" s="8">
        <f t="shared" si="20"/>
        <v>1762</v>
      </c>
      <c r="F274" s="8">
        <f t="shared" si="20"/>
        <v>3660</v>
      </c>
      <c r="G274" s="8">
        <f t="shared" si="21"/>
        <v>9772</v>
      </c>
      <c r="H274" s="8">
        <f t="shared" si="21"/>
        <v>1762</v>
      </c>
      <c r="I274" s="8">
        <f t="shared" si="21"/>
        <v>3660</v>
      </c>
      <c r="J274" s="8">
        <f t="shared" si="22"/>
        <v>1335</v>
      </c>
      <c r="K274" s="8">
        <f t="shared" si="22"/>
        <v>1655</v>
      </c>
      <c r="L274" s="8">
        <f t="shared" si="22"/>
        <v>2533</v>
      </c>
      <c r="M274" s="8">
        <f t="shared" si="22"/>
        <v>2895</v>
      </c>
    </row>
    <row r="275" spans="1:13" x14ac:dyDescent="0.25">
      <c r="A275" s="3">
        <v>44846</v>
      </c>
      <c r="B275" s="4">
        <f t="shared" si="19"/>
        <v>96</v>
      </c>
      <c r="D275" s="8">
        <f t="shared" si="20"/>
        <v>4351</v>
      </c>
      <c r="E275" s="8">
        <f t="shared" si="20"/>
        <v>1744</v>
      </c>
      <c r="F275" s="8">
        <f t="shared" si="20"/>
        <v>3623</v>
      </c>
      <c r="G275" s="8">
        <f t="shared" si="21"/>
        <v>9671</v>
      </c>
      <c r="H275" s="8">
        <f t="shared" si="21"/>
        <v>1744</v>
      </c>
      <c r="I275" s="8">
        <f t="shared" si="21"/>
        <v>3623</v>
      </c>
      <c r="J275" s="8">
        <f t="shared" si="22"/>
        <v>1321</v>
      </c>
      <c r="K275" s="8">
        <f t="shared" si="22"/>
        <v>1638</v>
      </c>
      <c r="L275" s="8">
        <f t="shared" si="22"/>
        <v>2507</v>
      </c>
      <c r="M275" s="8">
        <f t="shared" si="22"/>
        <v>2865</v>
      </c>
    </row>
    <row r="276" spans="1:13" x14ac:dyDescent="0.25">
      <c r="A276" s="3">
        <v>44847</v>
      </c>
      <c r="B276" s="4">
        <f t="shared" si="19"/>
        <v>95</v>
      </c>
      <c r="D276" s="8">
        <f t="shared" si="20"/>
        <v>4305</v>
      </c>
      <c r="E276" s="8">
        <f t="shared" si="20"/>
        <v>1726</v>
      </c>
      <c r="F276" s="8">
        <f t="shared" si="20"/>
        <v>3585</v>
      </c>
      <c r="G276" s="8">
        <f t="shared" si="21"/>
        <v>9571</v>
      </c>
      <c r="H276" s="8">
        <f t="shared" si="21"/>
        <v>1726</v>
      </c>
      <c r="I276" s="8">
        <f t="shared" si="21"/>
        <v>3585</v>
      </c>
      <c r="J276" s="8">
        <f t="shared" si="22"/>
        <v>1307</v>
      </c>
      <c r="K276" s="8">
        <f t="shared" si="22"/>
        <v>1621</v>
      </c>
      <c r="L276" s="8">
        <f t="shared" si="22"/>
        <v>2480</v>
      </c>
      <c r="M276" s="8">
        <f t="shared" si="22"/>
        <v>2835</v>
      </c>
    </row>
    <row r="277" spans="1:13" x14ac:dyDescent="0.25">
      <c r="A277" s="3">
        <v>44848</v>
      </c>
      <c r="B277" s="4">
        <f t="shared" si="19"/>
        <v>94</v>
      </c>
      <c r="D277" s="8">
        <f t="shared" si="20"/>
        <v>4260</v>
      </c>
      <c r="E277" s="8">
        <f t="shared" si="20"/>
        <v>1707</v>
      </c>
      <c r="F277" s="8">
        <f t="shared" si="20"/>
        <v>3547</v>
      </c>
      <c r="G277" s="8">
        <f t="shared" si="21"/>
        <v>9470</v>
      </c>
      <c r="H277" s="8">
        <f t="shared" si="21"/>
        <v>1707</v>
      </c>
      <c r="I277" s="8">
        <f t="shared" si="21"/>
        <v>3547</v>
      </c>
      <c r="J277" s="8">
        <f t="shared" si="22"/>
        <v>1294</v>
      </c>
      <c r="K277" s="8">
        <f t="shared" si="22"/>
        <v>1604</v>
      </c>
      <c r="L277" s="8">
        <f t="shared" si="22"/>
        <v>2454</v>
      </c>
      <c r="M277" s="8">
        <f t="shared" si="22"/>
        <v>2805</v>
      </c>
    </row>
    <row r="278" spans="1:13" x14ac:dyDescent="0.25">
      <c r="A278" s="3">
        <v>44849</v>
      </c>
      <c r="B278" s="4">
        <f t="shared" si="19"/>
        <v>93</v>
      </c>
      <c r="D278" s="8">
        <f t="shared" si="20"/>
        <v>4215</v>
      </c>
      <c r="E278" s="8">
        <f t="shared" si="20"/>
        <v>1689</v>
      </c>
      <c r="F278" s="8">
        <f t="shared" si="20"/>
        <v>3510</v>
      </c>
      <c r="G278" s="8">
        <f t="shared" si="21"/>
        <v>9369</v>
      </c>
      <c r="H278" s="8">
        <f t="shared" si="21"/>
        <v>1689</v>
      </c>
      <c r="I278" s="8">
        <f t="shared" si="21"/>
        <v>3510</v>
      </c>
      <c r="J278" s="8">
        <f t="shared" si="22"/>
        <v>1280</v>
      </c>
      <c r="K278" s="8">
        <f t="shared" si="22"/>
        <v>1587</v>
      </c>
      <c r="L278" s="8">
        <f t="shared" si="22"/>
        <v>2428</v>
      </c>
      <c r="M278" s="8">
        <f t="shared" si="22"/>
        <v>2775</v>
      </c>
    </row>
    <row r="279" spans="1:13" x14ac:dyDescent="0.25">
      <c r="A279" s="3">
        <v>44850</v>
      </c>
      <c r="B279" s="4">
        <f t="shared" si="19"/>
        <v>92</v>
      </c>
      <c r="D279" s="8">
        <f t="shared" si="20"/>
        <v>4169</v>
      </c>
      <c r="E279" s="8">
        <f t="shared" si="20"/>
        <v>1671</v>
      </c>
      <c r="F279" s="8">
        <f t="shared" si="20"/>
        <v>3472</v>
      </c>
      <c r="G279" s="8">
        <f t="shared" si="21"/>
        <v>9268</v>
      </c>
      <c r="H279" s="8">
        <f t="shared" si="21"/>
        <v>1671</v>
      </c>
      <c r="I279" s="8">
        <f t="shared" si="21"/>
        <v>3472</v>
      </c>
      <c r="J279" s="8">
        <f t="shared" si="22"/>
        <v>1266</v>
      </c>
      <c r="K279" s="8">
        <f t="shared" si="22"/>
        <v>1570</v>
      </c>
      <c r="L279" s="8">
        <f t="shared" si="22"/>
        <v>2402</v>
      </c>
      <c r="M279" s="8">
        <f t="shared" si="22"/>
        <v>2745</v>
      </c>
    </row>
    <row r="280" spans="1:13" x14ac:dyDescent="0.25">
      <c r="A280" s="3">
        <v>44851</v>
      </c>
      <c r="B280" s="4">
        <f t="shared" si="19"/>
        <v>91</v>
      </c>
      <c r="D280" s="8">
        <f t="shared" si="20"/>
        <v>4124</v>
      </c>
      <c r="E280" s="8">
        <f t="shared" si="20"/>
        <v>1653</v>
      </c>
      <c r="F280" s="8">
        <f t="shared" si="20"/>
        <v>3434</v>
      </c>
      <c r="G280" s="8">
        <f t="shared" si="21"/>
        <v>9168</v>
      </c>
      <c r="H280" s="8">
        <f t="shared" si="21"/>
        <v>1653</v>
      </c>
      <c r="I280" s="8">
        <f t="shared" si="21"/>
        <v>3434</v>
      </c>
      <c r="J280" s="8">
        <f t="shared" si="22"/>
        <v>1252</v>
      </c>
      <c r="K280" s="8">
        <f t="shared" si="22"/>
        <v>1553</v>
      </c>
      <c r="L280" s="8">
        <f t="shared" si="22"/>
        <v>2376</v>
      </c>
      <c r="M280" s="8">
        <f t="shared" si="22"/>
        <v>2716</v>
      </c>
    </row>
    <row r="281" spans="1:13" x14ac:dyDescent="0.25">
      <c r="A281" s="3">
        <v>44852</v>
      </c>
      <c r="B281" s="4">
        <f t="shared" si="19"/>
        <v>90</v>
      </c>
      <c r="D281" s="8">
        <f t="shared" si="20"/>
        <v>4079</v>
      </c>
      <c r="E281" s="8">
        <f t="shared" si="20"/>
        <v>1635</v>
      </c>
      <c r="F281" s="8">
        <f t="shared" si="20"/>
        <v>3396</v>
      </c>
      <c r="G281" s="8">
        <f t="shared" si="21"/>
        <v>9067</v>
      </c>
      <c r="H281" s="8">
        <f t="shared" si="21"/>
        <v>1635</v>
      </c>
      <c r="I281" s="8">
        <f t="shared" si="21"/>
        <v>3396</v>
      </c>
      <c r="J281" s="8">
        <f t="shared" si="22"/>
        <v>1239</v>
      </c>
      <c r="K281" s="8">
        <f t="shared" si="22"/>
        <v>1536</v>
      </c>
      <c r="L281" s="8">
        <f t="shared" si="22"/>
        <v>2350</v>
      </c>
      <c r="M281" s="8">
        <f t="shared" si="22"/>
        <v>2686</v>
      </c>
    </row>
    <row r="282" spans="1:13" x14ac:dyDescent="0.25">
      <c r="A282" s="3">
        <v>44853</v>
      </c>
      <c r="B282" s="4">
        <f t="shared" si="19"/>
        <v>89</v>
      </c>
      <c r="D282" s="8">
        <f t="shared" si="20"/>
        <v>4034</v>
      </c>
      <c r="E282" s="8">
        <f t="shared" si="20"/>
        <v>1617</v>
      </c>
      <c r="F282" s="8">
        <f t="shared" si="20"/>
        <v>3359</v>
      </c>
      <c r="G282" s="8">
        <f t="shared" si="21"/>
        <v>8966</v>
      </c>
      <c r="H282" s="8">
        <f t="shared" si="21"/>
        <v>1617</v>
      </c>
      <c r="I282" s="8">
        <f t="shared" si="21"/>
        <v>3359</v>
      </c>
      <c r="J282" s="8">
        <f t="shared" si="22"/>
        <v>1225</v>
      </c>
      <c r="K282" s="8">
        <f t="shared" si="22"/>
        <v>1519</v>
      </c>
      <c r="L282" s="8">
        <f t="shared" si="22"/>
        <v>2324</v>
      </c>
      <c r="M282" s="8">
        <f t="shared" si="22"/>
        <v>2656</v>
      </c>
    </row>
    <row r="283" spans="1:13" x14ac:dyDescent="0.25">
      <c r="A283" s="3">
        <v>44854</v>
      </c>
      <c r="B283" s="4">
        <f t="shared" si="19"/>
        <v>88</v>
      </c>
      <c r="D283" s="8">
        <f t="shared" si="20"/>
        <v>3988</v>
      </c>
      <c r="E283" s="8">
        <f t="shared" si="20"/>
        <v>1598</v>
      </c>
      <c r="F283" s="8">
        <f t="shared" si="20"/>
        <v>3321</v>
      </c>
      <c r="G283" s="8">
        <f t="shared" si="21"/>
        <v>8865</v>
      </c>
      <c r="H283" s="8">
        <f t="shared" si="21"/>
        <v>1598</v>
      </c>
      <c r="I283" s="8">
        <f t="shared" si="21"/>
        <v>3321</v>
      </c>
      <c r="J283" s="8">
        <f t="shared" si="22"/>
        <v>1211</v>
      </c>
      <c r="K283" s="8">
        <f t="shared" si="22"/>
        <v>1502</v>
      </c>
      <c r="L283" s="8">
        <f t="shared" si="22"/>
        <v>2298</v>
      </c>
      <c r="M283" s="8">
        <f t="shared" si="22"/>
        <v>2626</v>
      </c>
    </row>
    <row r="284" spans="1:13" x14ac:dyDescent="0.25">
      <c r="A284" s="3">
        <v>44855</v>
      </c>
      <c r="B284" s="4">
        <f t="shared" si="19"/>
        <v>87</v>
      </c>
      <c r="D284" s="8">
        <f t="shared" si="20"/>
        <v>3943</v>
      </c>
      <c r="E284" s="8">
        <f t="shared" si="20"/>
        <v>1580</v>
      </c>
      <c r="F284" s="8">
        <f t="shared" si="20"/>
        <v>3283</v>
      </c>
      <c r="G284" s="8">
        <f t="shared" si="21"/>
        <v>8765</v>
      </c>
      <c r="H284" s="8">
        <f t="shared" si="21"/>
        <v>1580</v>
      </c>
      <c r="I284" s="8">
        <f t="shared" si="21"/>
        <v>3283</v>
      </c>
      <c r="J284" s="8">
        <f t="shared" si="22"/>
        <v>1197</v>
      </c>
      <c r="K284" s="8">
        <f t="shared" si="22"/>
        <v>1485</v>
      </c>
      <c r="L284" s="8">
        <f t="shared" si="22"/>
        <v>2272</v>
      </c>
      <c r="M284" s="8">
        <f t="shared" si="22"/>
        <v>2596</v>
      </c>
    </row>
    <row r="285" spans="1:13" x14ac:dyDescent="0.25">
      <c r="A285" s="3">
        <v>44856</v>
      </c>
      <c r="B285" s="4">
        <f t="shared" si="19"/>
        <v>86</v>
      </c>
      <c r="D285" s="8">
        <f t="shared" si="20"/>
        <v>3898</v>
      </c>
      <c r="E285" s="8">
        <f t="shared" si="20"/>
        <v>1562</v>
      </c>
      <c r="F285" s="8">
        <f t="shared" si="20"/>
        <v>3245</v>
      </c>
      <c r="G285" s="8">
        <f t="shared" si="21"/>
        <v>8664</v>
      </c>
      <c r="H285" s="8">
        <f t="shared" si="21"/>
        <v>1562</v>
      </c>
      <c r="I285" s="8">
        <f t="shared" si="21"/>
        <v>3245</v>
      </c>
      <c r="J285" s="8">
        <f t="shared" si="22"/>
        <v>1184</v>
      </c>
      <c r="K285" s="8">
        <f t="shared" si="22"/>
        <v>1468</v>
      </c>
      <c r="L285" s="8">
        <f t="shared" si="22"/>
        <v>2245</v>
      </c>
      <c r="M285" s="8">
        <f t="shared" si="22"/>
        <v>2566</v>
      </c>
    </row>
    <row r="286" spans="1:13" x14ac:dyDescent="0.25">
      <c r="A286" s="3">
        <v>44857</v>
      </c>
      <c r="B286" s="4">
        <f t="shared" si="19"/>
        <v>85</v>
      </c>
      <c r="D286" s="8">
        <f t="shared" si="20"/>
        <v>3852</v>
      </c>
      <c r="E286" s="8">
        <f t="shared" si="20"/>
        <v>1544</v>
      </c>
      <c r="F286" s="8">
        <f t="shared" si="20"/>
        <v>3208</v>
      </c>
      <c r="G286" s="8">
        <f t="shared" si="21"/>
        <v>8563</v>
      </c>
      <c r="H286" s="8">
        <f t="shared" si="21"/>
        <v>1544</v>
      </c>
      <c r="I286" s="8">
        <f t="shared" si="21"/>
        <v>3208</v>
      </c>
      <c r="J286" s="8">
        <f t="shared" si="22"/>
        <v>1170</v>
      </c>
      <c r="K286" s="8">
        <f t="shared" si="22"/>
        <v>1451</v>
      </c>
      <c r="L286" s="8">
        <f t="shared" si="22"/>
        <v>2219</v>
      </c>
      <c r="M286" s="8">
        <f t="shared" si="22"/>
        <v>2536</v>
      </c>
    </row>
    <row r="287" spans="1:13" x14ac:dyDescent="0.25">
      <c r="A287" s="3">
        <v>44858</v>
      </c>
      <c r="B287" s="4">
        <f t="shared" si="19"/>
        <v>84</v>
      </c>
      <c r="D287" s="8">
        <f t="shared" si="20"/>
        <v>3807</v>
      </c>
      <c r="E287" s="8">
        <f t="shared" si="20"/>
        <v>1526</v>
      </c>
      <c r="F287" s="8">
        <f t="shared" si="20"/>
        <v>3170</v>
      </c>
      <c r="G287" s="8">
        <f t="shared" si="21"/>
        <v>8462</v>
      </c>
      <c r="H287" s="8">
        <f t="shared" si="21"/>
        <v>1526</v>
      </c>
      <c r="I287" s="8">
        <f t="shared" si="21"/>
        <v>3170</v>
      </c>
      <c r="J287" s="8">
        <f t="shared" si="22"/>
        <v>1156</v>
      </c>
      <c r="K287" s="8">
        <f t="shared" si="22"/>
        <v>1434</v>
      </c>
      <c r="L287" s="8">
        <f t="shared" si="22"/>
        <v>2193</v>
      </c>
      <c r="M287" s="8">
        <f t="shared" si="22"/>
        <v>2507</v>
      </c>
    </row>
    <row r="288" spans="1:13" x14ac:dyDescent="0.25">
      <c r="A288" s="3">
        <v>44859</v>
      </c>
      <c r="B288" s="4">
        <f t="shared" si="19"/>
        <v>83</v>
      </c>
      <c r="D288" s="8">
        <f t="shared" si="20"/>
        <v>3762</v>
      </c>
      <c r="E288" s="8">
        <f t="shared" si="20"/>
        <v>1508</v>
      </c>
      <c r="F288" s="8">
        <f t="shared" si="20"/>
        <v>3132</v>
      </c>
      <c r="G288" s="8">
        <f t="shared" si="21"/>
        <v>8362</v>
      </c>
      <c r="H288" s="8">
        <f t="shared" si="21"/>
        <v>1508</v>
      </c>
      <c r="I288" s="8">
        <f t="shared" si="21"/>
        <v>3132</v>
      </c>
      <c r="J288" s="8">
        <f t="shared" si="22"/>
        <v>1142</v>
      </c>
      <c r="K288" s="8">
        <f t="shared" si="22"/>
        <v>1416</v>
      </c>
      <c r="L288" s="8">
        <f t="shared" si="22"/>
        <v>2167</v>
      </c>
      <c r="M288" s="8">
        <f t="shared" si="22"/>
        <v>2477</v>
      </c>
    </row>
    <row r="289" spans="1:13" x14ac:dyDescent="0.25">
      <c r="A289" s="3">
        <v>44860</v>
      </c>
      <c r="B289" s="4">
        <f t="shared" si="19"/>
        <v>82</v>
      </c>
      <c r="D289" s="8">
        <f t="shared" si="20"/>
        <v>3716</v>
      </c>
      <c r="E289" s="8">
        <f t="shared" si="20"/>
        <v>1489</v>
      </c>
      <c r="F289" s="8">
        <f t="shared" si="20"/>
        <v>3094</v>
      </c>
      <c r="G289" s="8">
        <f t="shared" si="21"/>
        <v>8261</v>
      </c>
      <c r="H289" s="8">
        <f t="shared" si="21"/>
        <v>1489</v>
      </c>
      <c r="I289" s="8">
        <f t="shared" si="21"/>
        <v>3094</v>
      </c>
      <c r="J289" s="8">
        <f t="shared" si="22"/>
        <v>1128</v>
      </c>
      <c r="K289" s="8">
        <f t="shared" si="22"/>
        <v>1399</v>
      </c>
      <c r="L289" s="8">
        <f t="shared" si="22"/>
        <v>2141</v>
      </c>
      <c r="M289" s="8">
        <f t="shared" si="22"/>
        <v>2447</v>
      </c>
    </row>
    <row r="290" spans="1:13" x14ac:dyDescent="0.25">
      <c r="A290" s="3">
        <v>44861</v>
      </c>
      <c r="B290" s="4">
        <f t="shared" si="19"/>
        <v>81</v>
      </c>
      <c r="D290" s="8">
        <f t="shared" si="20"/>
        <v>3671</v>
      </c>
      <c r="E290" s="8">
        <f t="shared" si="20"/>
        <v>1471</v>
      </c>
      <c r="F290" s="8">
        <f t="shared" si="20"/>
        <v>3057</v>
      </c>
      <c r="G290" s="8">
        <f t="shared" si="21"/>
        <v>8160</v>
      </c>
      <c r="H290" s="8">
        <f t="shared" si="21"/>
        <v>1471</v>
      </c>
      <c r="I290" s="8">
        <f t="shared" si="21"/>
        <v>3057</v>
      </c>
      <c r="J290" s="8">
        <f t="shared" si="22"/>
        <v>1115</v>
      </c>
      <c r="K290" s="8">
        <f t="shared" si="22"/>
        <v>1382</v>
      </c>
      <c r="L290" s="8">
        <f t="shared" si="22"/>
        <v>2115</v>
      </c>
      <c r="M290" s="8">
        <f t="shared" si="22"/>
        <v>2417</v>
      </c>
    </row>
    <row r="291" spans="1:13" x14ac:dyDescent="0.25">
      <c r="A291" s="3">
        <v>44862</v>
      </c>
      <c r="B291" s="4">
        <f t="shared" si="19"/>
        <v>80</v>
      </c>
      <c r="D291" s="8">
        <f t="shared" si="20"/>
        <v>3626</v>
      </c>
      <c r="E291" s="8">
        <f t="shared" si="20"/>
        <v>1453</v>
      </c>
      <c r="F291" s="8">
        <f t="shared" si="20"/>
        <v>3019</v>
      </c>
      <c r="G291" s="8">
        <f t="shared" si="21"/>
        <v>8059</v>
      </c>
      <c r="H291" s="8">
        <f t="shared" si="21"/>
        <v>1453</v>
      </c>
      <c r="I291" s="8">
        <f t="shared" si="21"/>
        <v>3019</v>
      </c>
      <c r="J291" s="8">
        <f t="shared" si="22"/>
        <v>1101</v>
      </c>
      <c r="K291" s="8">
        <f t="shared" si="22"/>
        <v>1365</v>
      </c>
      <c r="L291" s="8">
        <f t="shared" si="22"/>
        <v>2089</v>
      </c>
      <c r="M291" s="8">
        <f t="shared" si="22"/>
        <v>2387</v>
      </c>
    </row>
    <row r="292" spans="1:13" x14ac:dyDescent="0.25">
      <c r="A292" s="3">
        <v>44863</v>
      </c>
      <c r="B292" s="4">
        <f t="shared" si="19"/>
        <v>79</v>
      </c>
      <c r="D292" s="8">
        <f t="shared" si="20"/>
        <v>3580</v>
      </c>
      <c r="E292" s="8">
        <f t="shared" si="20"/>
        <v>1435</v>
      </c>
      <c r="F292" s="8">
        <f t="shared" si="20"/>
        <v>2981</v>
      </c>
      <c r="G292" s="8">
        <f t="shared" si="21"/>
        <v>7959</v>
      </c>
      <c r="H292" s="8">
        <f t="shared" si="21"/>
        <v>1435</v>
      </c>
      <c r="I292" s="8">
        <f t="shared" si="21"/>
        <v>2981</v>
      </c>
      <c r="J292" s="8">
        <f t="shared" si="22"/>
        <v>1087</v>
      </c>
      <c r="K292" s="8">
        <f t="shared" si="22"/>
        <v>1348</v>
      </c>
      <c r="L292" s="8">
        <f t="shared" si="22"/>
        <v>2063</v>
      </c>
      <c r="M292" s="8">
        <f t="shared" si="22"/>
        <v>2357</v>
      </c>
    </row>
    <row r="293" spans="1:13" x14ac:dyDescent="0.25">
      <c r="A293" s="3">
        <v>44864</v>
      </c>
      <c r="B293" s="4">
        <f t="shared" si="19"/>
        <v>78</v>
      </c>
      <c r="D293" s="8">
        <f t="shared" si="20"/>
        <v>3535</v>
      </c>
      <c r="E293" s="8">
        <f t="shared" si="20"/>
        <v>1417</v>
      </c>
      <c r="F293" s="8">
        <f t="shared" si="20"/>
        <v>2943</v>
      </c>
      <c r="G293" s="8">
        <f t="shared" si="21"/>
        <v>7858</v>
      </c>
      <c r="H293" s="8">
        <f t="shared" si="21"/>
        <v>1417</v>
      </c>
      <c r="I293" s="8">
        <f t="shared" si="21"/>
        <v>2943</v>
      </c>
      <c r="J293" s="8">
        <f t="shared" si="22"/>
        <v>1073</v>
      </c>
      <c r="K293" s="8">
        <f t="shared" si="22"/>
        <v>1331</v>
      </c>
      <c r="L293" s="8">
        <f t="shared" si="22"/>
        <v>2037</v>
      </c>
      <c r="M293" s="8">
        <f t="shared" si="22"/>
        <v>2328</v>
      </c>
    </row>
    <row r="294" spans="1:13" x14ac:dyDescent="0.25">
      <c r="A294" s="3">
        <v>44865</v>
      </c>
      <c r="B294" s="4">
        <f t="shared" si="19"/>
        <v>77</v>
      </c>
      <c r="D294" s="8">
        <f t="shared" si="20"/>
        <v>3490</v>
      </c>
      <c r="E294" s="8">
        <f t="shared" si="20"/>
        <v>1399</v>
      </c>
      <c r="F294" s="8">
        <f t="shared" si="20"/>
        <v>2906</v>
      </c>
      <c r="G294" s="8">
        <f t="shared" si="21"/>
        <v>7757</v>
      </c>
      <c r="H294" s="8">
        <f t="shared" si="21"/>
        <v>1399</v>
      </c>
      <c r="I294" s="8">
        <f t="shared" si="21"/>
        <v>2906</v>
      </c>
      <c r="J294" s="8">
        <f t="shared" si="22"/>
        <v>1060</v>
      </c>
      <c r="K294" s="8">
        <f t="shared" si="22"/>
        <v>1314</v>
      </c>
      <c r="L294" s="8">
        <f t="shared" si="22"/>
        <v>2010</v>
      </c>
      <c r="M294" s="8">
        <f t="shared" si="22"/>
        <v>2298</v>
      </c>
    </row>
    <row r="295" spans="1:13" x14ac:dyDescent="0.25">
      <c r="A295" s="3">
        <v>44866</v>
      </c>
      <c r="B295" s="4">
        <f t="shared" si="19"/>
        <v>76</v>
      </c>
      <c r="D295" s="8">
        <f t="shared" si="20"/>
        <v>3444</v>
      </c>
      <c r="E295" s="8">
        <f t="shared" si="20"/>
        <v>1380</v>
      </c>
      <c r="F295" s="8">
        <f t="shared" si="20"/>
        <v>2868</v>
      </c>
      <c r="G295" s="8">
        <f t="shared" si="21"/>
        <v>7656</v>
      </c>
      <c r="H295" s="8">
        <f t="shared" si="21"/>
        <v>1380</v>
      </c>
      <c r="I295" s="8">
        <f t="shared" si="21"/>
        <v>2868</v>
      </c>
      <c r="J295" s="8">
        <f t="shared" ref="J295:M326" si="23">ROUND(+J$5/365*$B295,0)</f>
        <v>1046</v>
      </c>
      <c r="K295" s="8">
        <f t="shared" si="23"/>
        <v>1297</v>
      </c>
      <c r="L295" s="8">
        <f t="shared" si="23"/>
        <v>1984</v>
      </c>
      <c r="M295" s="8">
        <f t="shared" si="23"/>
        <v>2268</v>
      </c>
    </row>
    <row r="296" spans="1:13" x14ac:dyDescent="0.25">
      <c r="A296" s="3">
        <v>44867</v>
      </c>
      <c r="B296" s="4">
        <f t="shared" si="19"/>
        <v>75</v>
      </c>
      <c r="D296" s="8">
        <f t="shared" si="20"/>
        <v>3399</v>
      </c>
      <c r="E296" s="8">
        <f t="shared" si="20"/>
        <v>1362</v>
      </c>
      <c r="F296" s="8">
        <f t="shared" si="20"/>
        <v>2830</v>
      </c>
      <c r="G296" s="8">
        <f t="shared" si="21"/>
        <v>7556</v>
      </c>
      <c r="H296" s="8">
        <f t="shared" si="21"/>
        <v>1362</v>
      </c>
      <c r="I296" s="8">
        <f t="shared" si="21"/>
        <v>2830</v>
      </c>
      <c r="J296" s="8">
        <f t="shared" si="23"/>
        <v>1032</v>
      </c>
      <c r="K296" s="8">
        <f t="shared" si="23"/>
        <v>1280</v>
      </c>
      <c r="L296" s="8">
        <f t="shared" si="23"/>
        <v>1958</v>
      </c>
      <c r="M296" s="8">
        <f t="shared" si="23"/>
        <v>2238</v>
      </c>
    </row>
    <row r="297" spans="1:13" x14ac:dyDescent="0.25">
      <c r="A297" s="3">
        <v>44868</v>
      </c>
      <c r="B297" s="4">
        <f t="shared" si="19"/>
        <v>74</v>
      </c>
      <c r="D297" s="8">
        <f t="shared" si="20"/>
        <v>3354</v>
      </c>
      <c r="E297" s="8">
        <f t="shared" si="20"/>
        <v>1344</v>
      </c>
      <c r="F297" s="8">
        <f t="shared" si="20"/>
        <v>2793</v>
      </c>
      <c r="G297" s="8">
        <f t="shared" si="21"/>
        <v>7455</v>
      </c>
      <c r="H297" s="8">
        <f t="shared" si="21"/>
        <v>1344</v>
      </c>
      <c r="I297" s="8">
        <f t="shared" si="21"/>
        <v>2793</v>
      </c>
      <c r="J297" s="8">
        <f t="shared" si="23"/>
        <v>1018</v>
      </c>
      <c r="K297" s="8">
        <f t="shared" si="23"/>
        <v>1263</v>
      </c>
      <c r="L297" s="8">
        <f t="shared" si="23"/>
        <v>1932</v>
      </c>
      <c r="M297" s="8">
        <f t="shared" si="23"/>
        <v>2208</v>
      </c>
    </row>
    <row r="298" spans="1:13" x14ac:dyDescent="0.25">
      <c r="A298" s="3">
        <v>44869</v>
      </c>
      <c r="B298" s="4">
        <f t="shared" si="19"/>
        <v>73</v>
      </c>
      <c r="D298" s="8">
        <f t="shared" si="20"/>
        <v>3308</v>
      </c>
      <c r="E298" s="8">
        <f t="shared" si="20"/>
        <v>1326</v>
      </c>
      <c r="F298" s="8">
        <f t="shared" si="20"/>
        <v>2755</v>
      </c>
      <c r="G298" s="8">
        <f t="shared" si="21"/>
        <v>7354</v>
      </c>
      <c r="H298" s="8">
        <f t="shared" si="21"/>
        <v>1326</v>
      </c>
      <c r="I298" s="8">
        <f t="shared" si="21"/>
        <v>2755</v>
      </c>
      <c r="J298" s="8">
        <f t="shared" si="23"/>
        <v>1005</v>
      </c>
      <c r="K298" s="8">
        <f t="shared" si="23"/>
        <v>1246</v>
      </c>
      <c r="L298" s="8">
        <f t="shared" si="23"/>
        <v>1906</v>
      </c>
      <c r="M298" s="8">
        <f t="shared" si="23"/>
        <v>2178</v>
      </c>
    </row>
    <row r="299" spans="1:13" x14ac:dyDescent="0.25">
      <c r="A299" s="3">
        <v>44870</v>
      </c>
      <c r="B299" s="4">
        <f t="shared" si="19"/>
        <v>72</v>
      </c>
      <c r="D299" s="8">
        <f t="shared" si="20"/>
        <v>3263</v>
      </c>
      <c r="E299" s="8">
        <f t="shared" si="20"/>
        <v>1308</v>
      </c>
      <c r="F299" s="8">
        <f t="shared" si="20"/>
        <v>2717</v>
      </c>
      <c r="G299" s="8">
        <f t="shared" si="21"/>
        <v>7253</v>
      </c>
      <c r="H299" s="8">
        <f t="shared" si="21"/>
        <v>1308</v>
      </c>
      <c r="I299" s="8">
        <f t="shared" si="21"/>
        <v>2717</v>
      </c>
      <c r="J299" s="8">
        <f t="shared" si="23"/>
        <v>991</v>
      </c>
      <c r="K299" s="8">
        <f t="shared" si="23"/>
        <v>1229</v>
      </c>
      <c r="L299" s="8">
        <f t="shared" si="23"/>
        <v>1880</v>
      </c>
      <c r="M299" s="8">
        <f t="shared" si="23"/>
        <v>2149</v>
      </c>
    </row>
    <row r="300" spans="1:13" x14ac:dyDescent="0.25">
      <c r="A300" s="3">
        <v>44871</v>
      </c>
      <c r="B300" s="4">
        <f t="shared" si="19"/>
        <v>71</v>
      </c>
      <c r="D300" s="8">
        <f t="shared" si="20"/>
        <v>3218</v>
      </c>
      <c r="E300" s="8">
        <f t="shared" si="20"/>
        <v>1290</v>
      </c>
      <c r="F300" s="8">
        <f t="shared" si="20"/>
        <v>2679</v>
      </c>
      <c r="G300" s="8">
        <f t="shared" si="21"/>
        <v>7153</v>
      </c>
      <c r="H300" s="8">
        <f t="shared" si="21"/>
        <v>1290</v>
      </c>
      <c r="I300" s="8">
        <f t="shared" si="21"/>
        <v>2679</v>
      </c>
      <c r="J300" s="8">
        <f t="shared" si="23"/>
        <v>977</v>
      </c>
      <c r="K300" s="8">
        <f t="shared" si="23"/>
        <v>1212</v>
      </c>
      <c r="L300" s="8">
        <f t="shared" si="23"/>
        <v>1854</v>
      </c>
      <c r="M300" s="8">
        <f t="shared" si="23"/>
        <v>2119</v>
      </c>
    </row>
    <row r="301" spans="1:13" x14ac:dyDescent="0.25">
      <c r="A301" s="3">
        <v>44872</v>
      </c>
      <c r="B301" s="4">
        <f t="shared" si="19"/>
        <v>70</v>
      </c>
      <c r="D301" s="8">
        <f t="shared" si="20"/>
        <v>3172</v>
      </c>
      <c r="E301" s="8">
        <f t="shared" si="20"/>
        <v>1272</v>
      </c>
      <c r="F301" s="8">
        <f t="shared" si="20"/>
        <v>2642</v>
      </c>
      <c r="G301" s="8">
        <f t="shared" si="21"/>
        <v>7052</v>
      </c>
      <c r="H301" s="8">
        <f t="shared" si="21"/>
        <v>1272</v>
      </c>
      <c r="I301" s="8">
        <f t="shared" si="21"/>
        <v>2642</v>
      </c>
      <c r="J301" s="8">
        <f t="shared" si="23"/>
        <v>963</v>
      </c>
      <c r="K301" s="8">
        <f t="shared" si="23"/>
        <v>1195</v>
      </c>
      <c r="L301" s="8">
        <f t="shared" si="23"/>
        <v>1828</v>
      </c>
      <c r="M301" s="8">
        <f t="shared" si="23"/>
        <v>2089</v>
      </c>
    </row>
    <row r="302" spans="1:13" x14ac:dyDescent="0.25">
      <c r="A302" s="3">
        <v>44873</v>
      </c>
      <c r="B302" s="4">
        <f t="shared" si="19"/>
        <v>69</v>
      </c>
      <c r="D302" s="8">
        <f t="shared" si="20"/>
        <v>3127</v>
      </c>
      <c r="E302" s="8">
        <f t="shared" si="20"/>
        <v>1253</v>
      </c>
      <c r="F302" s="8">
        <f t="shared" si="20"/>
        <v>2604</v>
      </c>
      <c r="G302" s="8">
        <f t="shared" si="21"/>
        <v>6951</v>
      </c>
      <c r="H302" s="8">
        <f t="shared" si="21"/>
        <v>1253</v>
      </c>
      <c r="I302" s="8">
        <f t="shared" si="21"/>
        <v>2604</v>
      </c>
      <c r="J302" s="8">
        <f t="shared" si="23"/>
        <v>950</v>
      </c>
      <c r="K302" s="8">
        <f t="shared" si="23"/>
        <v>1178</v>
      </c>
      <c r="L302" s="8">
        <f t="shared" si="23"/>
        <v>1802</v>
      </c>
      <c r="M302" s="8">
        <f t="shared" si="23"/>
        <v>2059</v>
      </c>
    </row>
    <row r="303" spans="1:13" x14ac:dyDescent="0.25">
      <c r="A303" s="3">
        <v>44874</v>
      </c>
      <c r="B303" s="4">
        <f t="shared" si="19"/>
        <v>68</v>
      </c>
      <c r="D303" s="8">
        <f t="shared" si="20"/>
        <v>3082</v>
      </c>
      <c r="E303" s="8">
        <f t="shared" si="20"/>
        <v>1235</v>
      </c>
      <c r="F303" s="8">
        <f t="shared" si="20"/>
        <v>2566</v>
      </c>
      <c r="G303" s="8">
        <f t="shared" si="21"/>
        <v>6850</v>
      </c>
      <c r="H303" s="8">
        <f t="shared" si="21"/>
        <v>1235</v>
      </c>
      <c r="I303" s="8">
        <f t="shared" si="21"/>
        <v>2566</v>
      </c>
      <c r="J303" s="8">
        <f t="shared" si="23"/>
        <v>936</v>
      </c>
      <c r="K303" s="8">
        <f t="shared" si="23"/>
        <v>1160</v>
      </c>
      <c r="L303" s="8">
        <f t="shared" si="23"/>
        <v>1775</v>
      </c>
      <c r="M303" s="8">
        <f t="shared" si="23"/>
        <v>2029</v>
      </c>
    </row>
    <row r="304" spans="1:13" x14ac:dyDescent="0.25">
      <c r="A304" s="3">
        <v>44875</v>
      </c>
      <c r="B304" s="4">
        <f t="shared" si="19"/>
        <v>67</v>
      </c>
      <c r="D304" s="8">
        <f t="shared" si="20"/>
        <v>3036</v>
      </c>
      <c r="E304" s="8">
        <f t="shared" si="20"/>
        <v>1217</v>
      </c>
      <c r="F304" s="8">
        <f t="shared" si="20"/>
        <v>2528</v>
      </c>
      <c r="G304" s="8">
        <f t="shared" si="21"/>
        <v>6750</v>
      </c>
      <c r="H304" s="8">
        <f t="shared" si="21"/>
        <v>1217</v>
      </c>
      <c r="I304" s="8">
        <f t="shared" si="21"/>
        <v>2528</v>
      </c>
      <c r="J304" s="8">
        <f t="shared" si="23"/>
        <v>922</v>
      </c>
      <c r="K304" s="8">
        <f t="shared" si="23"/>
        <v>1143</v>
      </c>
      <c r="L304" s="8">
        <f t="shared" si="23"/>
        <v>1749</v>
      </c>
      <c r="M304" s="8">
        <f t="shared" si="23"/>
        <v>1999</v>
      </c>
    </row>
    <row r="305" spans="1:13" x14ac:dyDescent="0.25">
      <c r="A305" s="3">
        <v>44876</v>
      </c>
      <c r="B305" s="4">
        <f t="shared" si="19"/>
        <v>66</v>
      </c>
      <c r="D305" s="8">
        <f t="shared" si="20"/>
        <v>2991</v>
      </c>
      <c r="E305" s="8">
        <f t="shared" si="20"/>
        <v>1199</v>
      </c>
      <c r="F305" s="8">
        <f t="shared" si="20"/>
        <v>2491</v>
      </c>
      <c r="G305" s="8">
        <f t="shared" si="21"/>
        <v>6649</v>
      </c>
      <c r="H305" s="8">
        <f t="shared" si="21"/>
        <v>1199</v>
      </c>
      <c r="I305" s="8">
        <f t="shared" si="21"/>
        <v>2491</v>
      </c>
      <c r="J305" s="8">
        <f t="shared" si="23"/>
        <v>908</v>
      </c>
      <c r="K305" s="8">
        <f t="shared" si="23"/>
        <v>1126</v>
      </c>
      <c r="L305" s="8">
        <f t="shared" si="23"/>
        <v>1723</v>
      </c>
      <c r="M305" s="8">
        <f t="shared" si="23"/>
        <v>1970</v>
      </c>
    </row>
    <row r="306" spans="1:13" x14ac:dyDescent="0.25">
      <c r="A306" s="3">
        <v>44877</v>
      </c>
      <c r="B306" s="4">
        <f t="shared" si="19"/>
        <v>65</v>
      </c>
      <c r="D306" s="8">
        <f t="shared" si="20"/>
        <v>2946</v>
      </c>
      <c r="E306" s="8">
        <f t="shared" si="20"/>
        <v>1181</v>
      </c>
      <c r="F306" s="8">
        <f t="shared" si="20"/>
        <v>2453</v>
      </c>
      <c r="G306" s="8">
        <f t="shared" si="21"/>
        <v>6548</v>
      </c>
      <c r="H306" s="8">
        <f t="shared" si="21"/>
        <v>1181</v>
      </c>
      <c r="I306" s="8">
        <f t="shared" si="21"/>
        <v>2453</v>
      </c>
      <c r="J306" s="8">
        <f t="shared" si="23"/>
        <v>895</v>
      </c>
      <c r="K306" s="8">
        <f t="shared" si="23"/>
        <v>1109</v>
      </c>
      <c r="L306" s="8">
        <f t="shared" si="23"/>
        <v>1697</v>
      </c>
      <c r="M306" s="8">
        <f t="shared" si="23"/>
        <v>1940</v>
      </c>
    </row>
    <row r="307" spans="1:13" x14ac:dyDescent="0.25">
      <c r="A307" s="3">
        <v>44878</v>
      </c>
      <c r="B307" s="4">
        <f t="shared" si="19"/>
        <v>64</v>
      </c>
      <c r="D307" s="8">
        <f t="shared" si="20"/>
        <v>2901</v>
      </c>
      <c r="E307" s="8">
        <f t="shared" si="20"/>
        <v>1163</v>
      </c>
      <c r="F307" s="8">
        <f t="shared" si="20"/>
        <v>2415</v>
      </c>
      <c r="G307" s="8">
        <f t="shared" si="21"/>
        <v>6448</v>
      </c>
      <c r="H307" s="8">
        <f t="shared" si="21"/>
        <v>1163</v>
      </c>
      <c r="I307" s="8">
        <f t="shared" si="21"/>
        <v>2415</v>
      </c>
      <c r="J307" s="8">
        <f t="shared" si="23"/>
        <v>881</v>
      </c>
      <c r="K307" s="8">
        <f t="shared" si="23"/>
        <v>1092</v>
      </c>
      <c r="L307" s="8">
        <f t="shared" si="23"/>
        <v>1671</v>
      </c>
      <c r="M307" s="8">
        <f t="shared" si="23"/>
        <v>1910</v>
      </c>
    </row>
    <row r="308" spans="1:13" x14ac:dyDescent="0.25">
      <c r="A308" s="3">
        <v>44879</v>
      </c>
      <c r="B308" s="4">
        <f t="shared" si="19"/>
        <v>63</v>
      </c>
      <c r="D308" s="8">
        <f t="shared" si="20"/>
        <v>2855</v>
      </c>
      <c r="E308" s="8">
        <f t="shared" si="20"/>
        <v>1144</v>
      </c>
      <c r="F308" s="8">
        <f t="shared" si="20"/>
        <v>2377</v>
      </c>
      <c r="G308" s="8">
        <f t="shared" si="21"/>
        <v>6347</v>
      </c>
      <c r="H308" s="8">
        <f t="shared" si="21"/>
        <v>1144</v>
      </c>
      <c r="I308" s="8">
        <f t="shared" si="21"/>
        <v>2377</v>
      </c>
      <c r="J308" s="8">
        <f t="shared" si="23"/>
        <v>867</v>
      </c>
      <c r="K308" s="8">
        <f t="shared" si="23"/>
        <v>1075</v>
      </c>
      <c r="L308" s="8">
        <f t="shared" si="23"/>
        <v>1645</v>
      </c>
      <c r="M308" s="8">
        <f t="shared" si="23"/>
        <v>1880</v>
      </c>
    </row>
    <row r="309" spans="1:13" x14ac:dyDescent="0.25">
      <c r="A309" s="3">
        <v>44880</v>
      </c>
      <c r="B309" s="4">
        <f t="shared" si="19"/>
        <v>62</v>
      </c>
      <c r="D309" s="8">
        <f t="shared" si="20"/>
        <v>2810</v>
      </c>
      <c r="E309" s="8">
        <f t="shared" si="20"/>
        <v>1126</v>
      </c>
      <c r="F309" s="8">
        <f t="shared" si="20"/>
        <v>2340</v>
      </c>
      <c r="G309" s="8">
        <f t="shared" si="21"/>
        <v>6246</v>
      </c>
      <c r="H309" s="8">
        <f t="shared" si="21"/>
        <v>1126</v>
      </c>
      <c r="I309" s="8">
        <f t="shared" si="21"/>
        <v>2340</v>
      </c>
      <c r="J309" s="8">
        <f t="shared" si="23"/>
        <v>853</v>
      </c>
      <c r="K309" s="8">
        <f t="shared" si="23"/>
        <v>1058</v>
      </c>
      <c r="L309" s="8">
        <f t="shared" si="23"/>
        <v>1619</v>
      </c>
      <c r="M309" s="8">
        <f t="shared" si="23"/>
        <v>1850</v>
      </c>
    </row>
    <row r="310" spans="1:13" x14ac:dyDescent="0.25">
      <c r="A310" s="3">
        <v>44881</v>
      </c>
      <c r="B310" s="4">
        <f t="shared" si="19"/>
        <v>61</v>
      </c>
      <c r="D310" s="8">
        <f t="shared" si="20"/>
        <v>2765</v>
      </c>
      <c r="E310" s="8">
        <f t="shared" si="20"/>
        <v>1108</v>
      </c>
      <c r="F310" s="8">
        <f t="shared" si="20"/>
        <v>2302</v>
      </c>
      <c r="G310" s="8">
        <f t="shared" si="21"/>
        <v>6145</v>
      </c>
      <c r="H310" s="8">
        <f t="shared" si="21"/>
        <v>1108</v>
      </c>
      <c r="I310" s="8">
        <f t="shared" si="21"/>
        <v>2302</v>
      </c>
      <c r="J310" s="8">
        <f t="shared" si="23"/>
        <v>839</v>
      </c>
      <c r="K310" s="8">
        <f t="shared" si="23"/>
        <v>1041</v>
      </c>
      <c r="L310" s="8">
        <f t="shared" si="23"/>
        <v>1593</v>
      </c>
      <c r="M310" s="8">
        <f t="shared" si="23"/>
        <v>1820</v>
      </c>
    </row>
    <row r="311" spans="1:13" x14ac:dyDescent="0.25">
      <c r="A311" s="3">
        <v>44882</v>
      </c>
      <c r="B311" s="4">
        <f t="shared" si="19"/>
        <v>60</v>
      </c>
      <c r="D311" s="8">
        <f t="shared" si="20"/>
        <v>2719</v>
      </c>
      <c r="E311" s="8">
        <f t="shared" si="20"/>
        <v>1090</v>
      </c>
      <c r="F311" s="8">
        <f t="shared" si="20"/>
        <v>2264</v>
      </c>
      <c r="G311" s="8">
        <f t="shared" si="21"/>
        <v>6045</v>
      </c>
      <c r="H311" s="8">
        <f t="shared" si="21"/>
        <v>1090</v>
      </c>
      <c r="I311" s="8">
        <f t="shared" si="21"/>
        <v>2264</v>
      </c>
      <c r="J311" s="8">
        <f t="shared" si="23"/>
        <v>826</v>
      </c>
      <c r="K311" s="8">
        <f t="shared" si="23"/>
        <v>1024</v>
      </c>
      <c r="L311" s="8">
        <f t="shared" si="23"/>
        <v>1567</v>
      </c>
      <c r="M311" s="8">
        <f t="shared" si="23"/>
        <v>1790</v>
      </c>
    </row>
    <row r="312" spans="1:13" x14ac:dyDescent="0.25">
      <c r="A312" s="3">
        <v>44883</v>
      </c>
      <c r="B312" s="4">
        <f t="shared" si="19"/>
        <v>59</v>
      </c>
      <c r="D312" s="8">
        <f t="shared" si="20"/>
        <v>2674</v>
      </c>
      <c r="E312" s="8">
        <f t="shared" si="20"/>
        <v>1072</v>
      </c>
      <c r="F312" s="8">
        <f t="shared" si="20"/>
        <v>2226</v>
      </c>
      <c r="G312" s="8">
        <f t="shared" si="21"/>
        <v>5944</v>
      </c>
      <c r="H312" s="8">
        <f t="shared" si="21"/>
        <v>1072</v>
      </c>
      <c r="I312" s="8">
        <f t="shared" si="21"/>
        <v>2226</v>
      </c>
      <c r="J312" s="8">
        <f t="shared" si="23"/>
        <v>812</v>
      </c>
      <c r="K312" s="8">
        <f t="shared" si="23"/>
        <v>1007</v>
      </c>
      <c r="L312" s="8">
        <f t="shared" si="23"/>
        <v>1540</v>
      </c>
      <c r="M312" s="8">
        <f t="shared" si="23"/>
        <v>1761</v>
      </c>
    </row>
    <row r="313" spans="1:13" x14ac:dyDescent="0.25">
      <c r="A313" s="3">
        <v>44884</v>
      </c>
      <c r="B313" s="4">
        <f t="shared" si="19"/>
        <v>58</v>
      </c>
      <c r="D313" s="8">
        <f t="shared" si="20"/>
        <v>2629</v>
      </c>
      <c r="E313" s="8">
        <f t="shared" si="20"/>
        <v>1054</v>
      </c>
      <c r="F313" s="8">
        <f t="shared" si="20"/>
        <v>2189</v>
      </c>
      <c r="G313" s="8">
        <f t="shared" si="21"/>
        <v>5843</v>
      </c>
      <c r="H313" s="8">
        <f t="shared" si="21"/>
        <v>1054</v>
      </c>
      <c r="I313" s="8">
        <f t="shared" si="21"/>
        <v>2189</v>
      </c>
      <c r="J313" s="8">
        <f t="shared" si="23"/>
        <v>798</v>
      </c>
      <c r="K313" s="8">
        <f t="shared" si="23"/>
        <v>990</v>
      </c>
      <c r="L313" s="8">
        <f t="shared" si="23"/>
        <v>1514</v>
      </c>
      <c r="M313" s="8">
        <f t="shared" si="23"/>
        <v>1731</v>
      </c>
    </row>
    <row r="314" spans="1:13" x14ac:dyDescent="0.25">
      <c r="A314" s="3">
        <v>44885</v>
      </c>
      <c r="B314" s="4">
        <f t="shared" si="19"/>
        <v>57</v>
      </c>
      <c r="D314" s="8">
        <f t="shared" si="20"/>
        <v>2583</v>
      </c>
      <c r="E314" s="8">
        <f t="shared" si="20"/>
        <v>1035</v>
      </c>
      <c r="F314" s="8">
        <f t="shared" si="20"/>
        <v>2151</v>
      </c>
      <c r="G314" s="8">
        <f t="shared" si="21"/>
        <v>5742</v>
      </c>
      <c r="H314" s="8">
        <f t="shared" si="21"/>
        <v>1035</v>
      </c>
      <c r="I314" s="8">
        <f t="shared" si="21"/>
        <v>2151</v>
      </c>
      <c r="J314" s="8">
        <f t="shared" si="23"/>
        <v>784</v>
      </c>
      <c r="K314" s="8">
        <f t="shared" si="23"/>
        <v>973</v>
      </c>
      <c r="L314" s="8">
        <f t="shared" si="23"/>
        <v>1488</v>
      </c>
      <c r="M314" s="8">
        <f t="shared" si="23"/>
        <v>1701</v>
      </c>
    </row>
    <row r="315" spans="1:13" x14ac:dyDescent="0.25">
      <c r="A315" s="3">
        <v>44886</v>
      </c>
      <c r="B315" s="4">
        <f t="shared" si="19"/>
        <v>56</v>
      </c>
      <c r="D315" s="8">
        <f t="shared" si="20"/>
        <v>2538</v>
      </c>
      <c r="E315" s="8">
        <f t="shared" si="20"/>
        <v>1017</v>
      </c>
      <c r="F315" s="8">
        <f t="shared" si="20"/>
        <v>2113</v>
      </c>
      <c r="G315" s="8">
        <f t="shared" si="21"/>
        <v>5642</v>
      </c>
      <c r="H315" s="8">
        <f t="shared" si="21"/>
        <v>1017</v>
      </c>
      <c r="I315" s="8">
        <f t="shared" si="21"/>
        <v>2113</v>
      </c>
      <c r="J315" s="8">
        <f t="shared" si="23"/>
        <v>771</v>
      </c>
      <c r="K315" s="8">
        <f t="shared" si="23"/>
        <v>956</v>
      </c>
      <c r="L315" s="8">
        <f t="shared" si="23"/>
        <v>1462</v>
      </c>
      <c r="M315" s="8">
        <f t="shared" si="23"/>
        <v>1671</v>
      </c>
    </row>
    <row r="316" spans="1:13" x14ac:dyDescent="0.25">
      <c r="A316" s="3">
        <v>44887</v>
      </c>
      <c r="B316" s="4">
        <f t="shared" si="19"/>
        <v>55</v>
      </c>
      <c r="D316" s="8">
        <f t="shared" si="20"/>
        <v>2493</v>
      </c>
      <c r="E316" s="8">
        <f t="shared" si="20"/>
        <v>999</v>
      </c>
      <c r="F316" s="8">
        <f t="shared" si="20"/>
        <v>2076</v>
      </c>
      <c r="G316" s="8">
        <f t="shared" si="21"/>
        <v>5541</v>
      </c>
      <c r="H316" s="8">
        <f t="shared" si="21"/>
        <v>999</v>
      </c>
      <c r="I316" s="8">
        <f t="shared" si="21"/>
        <v>2076</v>
      </c>
      <c r="J316" s="8">
        <f t="shared" si="23"/>
        <v>757</v>
      </c>
      <c r="K316" s="8">
        <f t="shared" si="23"/>
        <v>939</v>
      </c>
      <c r="L316" s="8">
        <f t="shared" si="23"/>
        <v>1436</v>
      </c>
      <c r="M316" s="8">
        <f t="shared" si="23"/>
        <v>1641</v>
      </c>
    </row>
    <row r="317" spans="1:13" x14ac:dyDescent="0.25">
      <c r="A317" s="3">
        <v>44888</v>
      </c>
      <c r="B317" s="4">
        <f t="shared" si="19"/>
        <v>54</v>
      </c>
      <c r="D317" s="8">
        <f t="shared" si="20"/>
        <v>2447</v>
      </c>
      <c r="E317" s="8">
        <f t="shared" si="20"/>
        <v>981</v>
      </c>
      <c r="F317" s="8">
        <f t="shared" si="20"/>
        <v>2038</v>
      </c>
      <c r="G317" s="8">
        <f t="shared" si="21"/>
        <v>5440</v>
      </c>
      <c r="H317" s="8">
        <f t="shared" si="21"/>
        <v>981</v>
      </c>
      <c r="I317" s="8">
        <f t="shared" si="21"/>
        <v>2038</v>
      </c>
      <c r="J317" s="8">
        <f t="shared" si="23"/>
        <v>743</v>
      </c>
      <c r="K317" s="8">
        <f t="shared" si="23"/>
        <v>922</v>
      </c>
      <c r="L317" s="8">
        <f t="shared" si="23"/>
        <v>1410</v>
      </c>
      <c r="M317" s="8">
        <f t="shared" si="23"/>
        <v>1611</v>
      </c>
    </row>
    <row r="318" spans="1:13" x14ac:dyDescent="0.25">
      <c r="A318" s="3">
        <v>44889</v>
      </c>
      <c r="B318" s="4">
        <f t="shared" si="19"/>
        <v>53</v>
      </c>
      <c r="D318" s="8">
        <f t="shared" si="20"/>
        <v>2402</v>
      </c>
      <c r="E318" s="8">
        <f t="shared" si="20"/>
        <v>963</v>
      </c>
      <c r="F318" s="8">
        <f t="shared" si="20"/>
        <v>2000</v>
      </c>
      <c r="G318" s="8">
        <f t="shared" si="21"/>
        <v>5339</v>
      </c>
      <c r="H318" s="8">
        <f t="shared" si="21"/>
        <v>963</v>
      </c>
      <c r="I318" s="8">
        <f t="shared" si="21"/>
        <v>2000</v>
      </c>
      <c r="J318" s="8">
        <f t="shared" si="23"/>
        <v>729</v>
      </c>
      <c r="K318" s="8">
        <f t="shared" si="23"/>
        <v>904</v>
      </c>
      <c r="L318" s="8">
        <f t="shared" si="23"/>
        <v>1384</v>
      </c>
      <c r="M318" s="8">
        <f t="shared" si="23"/>
        <v>1582</v>
      </c>
    </row>
    <row r="319" spans="1:13" x14ac:dyDescent="0.25">
      <c r="A319" s="3">
        <v>44890</v>
      </c>
      <c r="B319" s="4">
        <f t="shared" si="19"/>
        <v>52</v>
      </c>
      <c r="D319" s="8">
        <f t="shared" si="20"/>
        <v>2357</v>
      </c>
      <c r="E319" s="8">
        <f t="shared" si="20"/>
        <v>945</v>
      </c>
      <c r="F319" s="8">
        <f t="shared" si="20"/>
        <v>1962</v>
      </c>
      <c r="G319" s="8">
        <f t="shared" si="21"/>
        <v>5239</v>
      </c>
      <c r="H319" s="8">
        <f t="shared" si="21"/>
        <v>945</v>
      </c>
      <c r="I319" s="8">
        <f t="shared" si="21"/>
        <v>1962</v>
      </c>
      <c r="J319" s="8">
        <f t="shared" si="23"/>
        <v>716</v>
      </c>
      <c r="K319" s="8">
        <f t="shared" si="23"/>
        <v>887</v>
      </c>
      <c r="L319" s="8">
        <f t="shared" si="23"/>
        <v>1358</v>
      </c>
      <c r="M319" s="8">
        <f t="shared" si="23"/>
        <v>1552</v>
      </c>
    </row>
    <row r="320" spans="1:13" x14ac:dyDescent="0.25">
      <c r="A320" s="3">
        <v>44891</v>
      </c>
      <c r="B320" s="4">
        <f t="shared" si="19"/>
        <v>51</v>
      </c>
      <c r="D320" s="8">
        <f t="shared" si="20"/>
        <v>2311</v>
      </c>
      <c r="E320" s="8">
        <f t="shared" si="20"/>
        <v>926</v>
      </c>
      <c r="F320" s="8">
        <f t="shared" si="20"/>
        <v>1925</v>
      </c>
      <c r="G320" s="8">
        <f t="shared" si="21"/>
        <v>5138</v>
      </c>
      <c r="H320" s="8">
        <f t="shared" si="21"/>
        <v>926</v>
      </c>
      <c r="I320" s="8">
        <f t="shared" si="21"/>
        <v>1925</v>
      </c>
      <c r="J320" s="8">
        <f t="shared" si="23"/>
        <v>702</v>
      </c>
      <c r="K320" s="8">
        <f t="shared" si="23"/>
        <v>870</v>
      </c>
      <c r="L320" s="8">
        <f t="shared" si="23"/>
        <v>1332</v>
      </c>
      <c r="M320" s="8">
        <f t="shared" si="23"/>
        <v>1522</v>
      </c>
    </row>
    <row r="321" spans="1:13" x14ac:dyDescent="0.25">
      <c r="A321" s="3">
        <v>44892</v>
      </c>
      <c r="B321" s="4">
        <f t="shared" si="19"/>
        <v>50</v>
      </c>
      <c r="D321" s="8">
        <f t="shared" si="20"/>
        <v>2266</v>
      </c>
      <c r="E321" s="8">
        <f t="shared" si="20"/>
        <v>908</v>
      </c>
      <c r="F321" s="8">
        <f t="shared" si="20"/>
        <v>1887</v>
      </c>
      <c r="G321" s="8">
        <f t="shared" si="21"/>
        <v>5037</v>
      </c>
      <c r="H321" s="8">
        <f t="shared" si="21"/>
        <v>908</v>
      </c>
      <c r="I321" s="8">
        <f t="shared" si="21"/>
        <v>1887</v>
      </c>
      <c r="J321" s="8">
        <f t="shared" si="23"/>
        <v>688</v>
      </c>
      <c r="K321" s="8">
        <f t="shared" si="23"/>
        <v>853</v>
      </c>
      <c r="L321" s="8">
        <f t="shared" si="23"/>
        <v>1305</v>
      </c>
      <c r="M321" s="8">
        <f t="shared" si="23"/>
        <v>1492</v>
      </c>
    </row>
    <row r="322" spans="1:13" x14ac:dyDescent="0.25">
      <c r="A322" s="3">
        <v>44893</v>
      </c>
      <c r="B322" s="4">
        <f t="shared" si="19"/>
        <v>49</v>
      </c>
      <c r="D322" s="8">
        <f t="shared" si="20"/>
        <v>2221</v>
      </c>
      <c r="E322" s="8">
        <f t="shared" si="20"/>
        <v>890</v>
      </c>
      <c r="F322" s="8">
        <f t="shared" si="20"/>
        <v>1849</v>
      </c>
      <c r="G322" s="8">
        <f t="shared" si="21"/>
        <v>4936</v>
      </c>
      <c r="H322" s="8">
        <f t="shared" si="21"/>
        <v>890</v>
      </c>
      <c r="I322" s="8">
        <f t="shared" si="21"/>
        <v>1849</v>
      </c>
      <c r="J322" s="8">
        <f t="shared" si="23"/>
        <v>674</v>
      </c>
      <c r="K322" s="8">
        <f t="shared" si="23"/>
        <v>836</v>
      </c>
      <c r="L322" s="8">
        <f t="shared" si="23"/>
        <v>1279</v>
      </c>
      <c r="M322" s="8">
        <f t="shared" si="23"/>
        <v>1462</v>
      </c>
    </row>
    <row r="323" spans="1:13" x14ac:dyDescent="0.25">
      <c r="A323" s="3">
        <v>44894</v>
      </c>
      <c r="B323" s="4">
        <f t="shared" si="19"/>
        <v>48</v>
      </c>
      <c r="D323" s="8">
        <f t="shared" si="20"/>
        <v>2175</v>
      </c>
      <c r="E323" s="8">
        <f t="shared" si="20"/>
        <v>872</v>
      </c>
      <c r="F323" s="8">
        <f t="shared" si="20"/>
        <v>1811</v>
      </c>
      <c r="G323" s="8">
        <f t="shared" si="21"/>
        <v>4836</v>
      </c>
      <c r="H323" s="8">
        <f t="shared" si="21"/>
        <v>872</v>
      </c>
      <c r="I323" s="8">
        <f t="shared" si="21"/>
        <v>1811</v>
      </c>
      <c r="J323" s="8">
        <f t="shared" si="23"/>
        <v>661</v>
      </c>
      <c r="K323" s="8">
        <f t="shared" si="23"/>
        <v>819</v>
      </c>
      <c r="L323" s="8">
        <f t="shared" si="23"/>
        <v>1253</v>
      </c>
      <c r="M323" s="8">
        <f t="shared" si="23"/>
        <v>1432</v>
      </c>
    </row>
    <row r="324" spans="1:13" x14ac:dyDescent="0.25">
      <c r="A324" s="3">
        <v>44895</v>
      </c>
      <c r="B324" s="4">
        <f t="shared" si="19"/>
        <v>47</v>
      </c>
      <c r="D324" s="8">
        <f t="shared" si="20"/>
        <v>2130</v>
      </c>
      <c r="E324" s="8">
        <f t="shared" si="20"/>
        <v>854</v>
      </c>
      <c r="F324" s="8">
        <f t="shared" si="20"/>
        <v>1774</v>
      </c>
      <c r="G324" s="8">
        <f t="shared" si="21"/>
        <v>4735</v>
      </c>
      <c r="H324" s="8">
        <f t="shared" si="21"/>
        <v>854</v>
      </c>
      <c r="I324" s="8">
        <f t="shared" si="21"/>
        <v>1774</v>
      </c>
      <c r="J324" s="8">
        <f t="shared" si="23"/>
        <v>647</v>
      </c>
      <c r="K324" s="8">
        <f t="shared" si="23"/>
        <v>802</v>
      </c>
      <c r="L324" s="8">
        <f t="shared" si="23"/>
        <v>1227</v>
      </c>
      <c r="M324" s="8">
        <f t="shared" si="23"/>
        <v>1403</v>
      </c>
    </row>
    <row r="325" spans="1:13" x14ac:dyDescent="0.25">
      <c r="A325" s="3">
        <v>44896</v>
      </c>
      <c r="B325" s="4">
        <f t="shared" si="19"/>
        <v>46</v>
      </c>
      <c r="D325" s="8">
        <f t="shared" si="20"/>
        <v>2085</v>
      </c>
      <c r="E325" s="8">
        <f t="shared" si="20"/>
        <v>836</v>
      </c>
      <c r="F325" s="8">
        <f t="shared" si="20"/>
        <v>1736</v>
      </c>
      <c r="G325" s="8">
        <f t="shared" si="21"/>
        <v>4634</v>
      </c>
      <c r="H325" s="8">
        <f t="shared" si="21"/>
        <v>836</v>
      </c>
      <c r="I325" s="8">
        <f t="shared" si="21"/>
        <v>1736</v>
      </c>
      <c r="J325" s="8">
        <f t="shared" si="23"/>
        <v>633</v>
      </c>
      <c r="K325" s="8">
        <f t="shared" si="23"/>
        <v>785</v>
      </c>
      <c r="L325" s="8">
        <f t="shared" si="23"/>
        <v>1201</v>
      </c>
      <c r="M325" s="8">
        <f t="shared" si="23"/>
        <v>1373</v>
      </c>
    </row>
    <row r="326" spans="1:13" x14ac:dyDescent="0.25">
      <c r="A326" s="3">
        <v>44897</v>
      </c>
      <c r="B326" s="4">
        <f t="shared" si="19"/>
        <v>45</v>
      </c>
      <c r="D326" s="8">
        <f t="shared" si="20"/>
        <v>2039</v>
      </c>
      <c r="E326" s="8">
        <f t="shared" si="20"/>
        <v>817</v>
      </c>
      <c r="F326" s="8">
        <f t="shared" si="20"/>
        <v>1698</v>
      </c>
      <c r="G326" s="8">
        <f t="shared" si="21"/>
        <v>4533</v>
      </c>
      <c r="H326" s="8">
        <f t="shared" si="21"/>
        <v>817</v>
      </c>
      <c r="I326" s="8">
        <f t="shared" si="21"/>
        <v>1698</v>
      </c>
      <c r="J326" s="8">
        <f t="shared" si="23"/>
        <v>619</v>
      </c>
      <c r="K326" s="8">
        <f t="shared" si="23"/>
        <v>768</v>
      </c>
      <c r="L326" s="8">
        <f t="shared" si="23"/>
        <v>1175</v>
      </c>
      <c r="M326" s="8">
        <f t="shared" si="23"/>
        <v>1343</v>
      </c>
    </row>
    <row r="327" spans="1:13" x14ac:dyDescent="0.25">
      <c r="A327" s="3">
        <v>44898</v>
      </c>
      <c r="B327" s="4">
        <f t="shared" ref="B327:B370" si="24">_xlfn.DAYS($A$370,A327)+1</f>
        <v>44</v>
      </c>
      <c r="D327" s="8">
        <f t="shared" ref="D327:F370" si="25">ROUND(+D$5/365*$B327,0)</f>
        <v>1994</v>
      </c>
      <c r="E327" s="8">
        <f t="shared" si="25"/>
        <v>799</v>
      </c>
      <c r="F327" s="8">
        <f t="shared" si="25"/>
        <v>1660</v>
      </c>
      <c r="G327" s="8">
        <f t="shared" ref="G327:I370" si="26">+ROUND(G$5/365*$B327,0)</f>
        <v>4433</v>
      </c>
      <c r="H327" s="8">
        <f t="shared" si="26"/>
        <v>799</v>
      </c>
      <c r="I327" s="8">
        <f t="shared" si="26"/>
        <v>1660</v>
      </c>
      <c r="J327" s="8">
        <f t="shared" ref="J327:M370" si="27">ROUND(+J$5/365*$B327,0)</f>
        <v>606</v>
      </c>
      <c r="K327" s="8">
        <f t="shared" si="27"/>
        <v>751</v>
      </c>
      <c r="L327" s="8">
        <f t="shared" si="27"/>
        <v>1149</v>
      </c>
      <c r="M327" s="8">
        <f t="shared" si="27"/>
        <v>1313</v>
      </c>
    </row>
    <row r="328" spans="1:13" x14ac:dyDescent="0.25">
      <c r="A328" s="3">
        <v>44899</v>
      </c>
      <c r="B328" s="4">
        <f t="shared" si="24"/>
        <v>43</v>
      </c>
      <c r="D328" s="8">
        <f t="shared" si="25"/>
        <v>1949</v>
      </c>
      <c r="E328" s="8">
        <f t="shared" si="25"/>
        <v>781</v>
      </c>
      <c r="F328" s="8">
        <f t="shared" si="25"/>
        <v>1623</v>
      </c>
      <c r="G328" s="8">
        <f t="shared" si="26"/>
        <v>4332</v>
      </c>
      <c r="H328" s="8">
        <f t="shared" si="26"/>
        <v>781</v>
      </c>
      <c r="I328" s="8">
        <f t="shared" si="26"/>
        <v>1623</v>
      </c>
      <c r="J328" s="8">
        <f t="shared" si="27"/>
        <v>592</v>
      </c>
      <c r="K328" s="8">
        <f t="shared" si="27"/>
        <v>734</v>
      </c>
      <c r="L328" s="8">
        <f t="shared" si="27"/>
        <v>1123</v>
      </c>
      <c r="M328" s="8">
        <f t="shared" si="27"/>
        <v>1283</v>
      </c>
    </row>
    <row r="329" spans="1:13" x14ac:dyDescent="0.25">
      <c r="A329" s="3">
        <v>44900</v>
      </c>
      <c r="B329" s="4">
        <f t="shared" si="24"/>
        <v>42</v>
      </c>
      <c r="D329" s="8">
        <f t="shared" si="25"/>
        <v>1903</v>
      </c>
      <c r="E329" s="8">
        <f t="shared" si="25"/>
        <v>763</v>
      </c>
      <c r="F329" s="8">
        <f t="shared" si="25"/>
        <v>1585</v>
      </c>
      <c r="G329" s="8">
        <f t="shared" si="26"/>
        <v>4231</v>
      </c>
      <c r="H329" s="8">
        <f t="shared" si="26"/>
        <v>763</v>
      </c>
      <c r="I329" s="8">
        <f t="shared" si="26"/>
        <v>1585</v>
      </c>
      <c r="J329" s="8">
        <f t="shared" si="27"/>
        <v>578</v>
      </c>
      <c r="K329" s="8">
        <f t="shared" si="27"/>
        <v>717</v>
      </c>
      <c r="L329" s="8">
        <f t="shared" si="27"/>
        <v>1097</v>
      </c>
      <c r="M329" s="8">
        <f t="shared" si="27"/>
        <v>1253</v>
      </c>
    </row>
    <row r="330" spans="1:13" x14ac:dyDescent="0.25">
      <c r="A330" s="3">
        <v>44901</v>
      </c>
      <c r="B330" s="4">
        <f t="shared" si="24"/>
        <v>41</v>
      </c>
      <c r="D330" s="8">
        <f t="shared" si="25"/>
        <v>1858</v>
      </c>
      <c r="E330" s="8">
        <f t="shared" si="25"/>
        <v>745</v>
      </c>
      <c r="F330" s="8">
        <f t="shared" si="25"/>
        <v>1547</v>
      </c>
      <c r="G330" s="8">
        <f t="shared" si="26"/>
        <v>4130</v>
      </c>
      <c r="H330" s="8">
        <f t="shared" si="26"/>
        <v>745</v>
      </c>
      <c r="I330" s="8">
        <f t="shared" si="26"/>
        <v>1547</v>
      </c>
      <c r="J330" s="8">
        <f t="shared" si="27"/>
        <v>564</v>
      </c>
      <c r="K330" s="8">
        <f t="shared" si="27"/>
        <v>700</v>
      </c>
      <c r="L330" s="8">
        <f t="shared" si="27"/>
        <v>1070</v>
      </c>
      <c r="M330" s="8">
        <f t="shared" si="27"/>
        <v>1223</v>
      </c>
    </row>
    <row r="331" spans="1:13" x14ac:dyDescent="0.25">
      <c r="A331" s="3">
        <v>44902</v>
      </c>
      <c r="B331" s="4">
        <f t="shared" si="24"/>
        <v>40</v>
      </c>
      <c r="D331" s="8">
        <f t="shared" si="25"/>
        <v>1813</v>
      </c>
      <c r="E331" s="8">
        <f t="shared" si="25"/>
        <v>727</v>
      </c>
      <c r="F331" s="8">
        <f t="shared" si="25"/>
        <v>1509</v>
      </c>
      <c r="G331" s="8">
        <f t="shared" si="26"/>
        <v>4030</v>
      </c>
      <c r="H331" s="8">
        <f t="shared" si="26"/>
        <v>727</v>
      </c>
      <c r="I331" s="8">
        <f t="shared" si="26"/>
        <v>1509</v>
      </c>
      <c r="J331" s="8">
        <f t="shared" si="27"/>
        <v>550</v>
      </c>
      <c r="K331" s="8">
        <f t="shared" si="27"/>
        <v>683</v>
      </c>
      <c r="L331" s="8">
        <f t="shared" si="27"/>
        <v>1044</v>
      </c>
      <c r="M331" s="8">
        <f t="shared" si="27"/>
        <v>1194</v>
      </c>
    </row>
    <row r="332" spans="1:13" x14ac:dyDescent="0.25">
      <c r="A332" s="3">
        <v>44903</v>
      </c>
      <c r="B332" s="4">
        <f t="shared" si="24"/>
        <v>39</v>
      </c>
      <c r="D332" s="8">
        <f t="shared" si="25"/>
        <v>1768</v>
      </c>
      <c r="E332" s="8">
        <f t="shared" si="25"/>
        <v>708</v>
      </c>
      <c r="F332" s="8">
        <f t="shared" si="25"/>
        <v>1472</v>
      </c>
      <c r="G332" s="8">
        <f t="shared" si="26"/>
        <v>3929</v>
      </c>
      <c r="H332" s="8">
        <f t="shared" si="26"/>
        <v>708</v>
      </c>
      <c r="I332" s="8">
        <f t="shared" si="26"/>
        <v>1472</v>
      </c>
      <c r="J332" s="8">
        <f t="shared" si="27"/>
        <v>537</v>
      </c>
      <c r="K332" s="8">
        <f t="shared" si="27"/>
        <v>666</v>
      </c>
      <c r="L332" s="8">
        <f t="shared" si="27"/>
        <v>1018</v>
      </c>
      <c r="M332" s="8">
        <f t="shared" si="27"/>
        <v>1164</v>
      </c>
    </row>
    <row r="333" spans="1:13" x14ac:dyDescent="0.25">
      <c r="A333" s="3">
        <v>44904</v>
      </c>
      <c r="B333" s="4">
        <f t="shared" si="24"/>
        <v>38</v>
      </c>
      <c r="D333" s="8">
        <f t="shared" si="25"/>
        <v>1722</v>
      </c>
      <c r="E333" s="8">
        <f t="shared" si="25"/>
        <v>690</v>
      </c>
      <c r="F333" s="8">
        <f t="shared" si="25"/>
        <v>1434</v>
      </c>
      <c r="G333" s="8">
        <f t="shared" si="26"/>
        <v>3828</v>
      </c>
      <c r="H333" s="8">
        <f t="shared" si="26"/>
        <v>690</v>
      </c>
      <c r="I333" s="8">
        <f t="shared" si="26"/>
        <v>1434</v>
      </c>
      <c r="J333" s="8">
        <f t="shared" si="27"/>
        <v>523</v>
      </c>
      <c r="K333" s="8">
        <f t="shared" si="27"/>
        <v>648</v>
      </c>
      <c r="L333" s="8">
        <f t="shared" si="27"/>
        <v>992</v>
      </c>
      <c r="M333" s="8">
        <f t="shared" si="27"/>
        <v>1134</v>
      </c>
    </row>
    <row r="334" spans="1:13" x14ac:dyDescent="0.25">
      <c r="A334" s="3">
        <v>44905</v>
      </c>
      <c r="B334" s="4">
        <f t="shared" si="24"/>
        <v>37</v>
      </c>
      <c r="D334" s="8">
        <f t="shared" si="25"/>
        <v>1677</v>
      </c>
      <c r="E334" s="8">
        <f t="shared" si="25"/>
        <v>672</v>
      </c>
      <c r="F334" s="8">
        <f t="shared" si="25"/>
        <v>1396</v>
      </c>
      <c r="G334" s="8">
        <f t="shared" si="26"/>
        <v>3727</v>
      </c>
      <c r="H334" s="8">
        <f t="shared" si="26"/>
        <v>672</v>
      </c>
      <c r="I334" s="8">
        <f t="shared" si="26"/>
        <v>1396</v>
      </c>
      <c r="J334" s="8">
        <f t="shared" si="27"/>
        <v>509</v>
      </c>
      <c r="K334" s="8">
        <f t="shared" si="27"/>
        <v>631</v>
      </c>
      <c r="L334" s="8">
        <f t="shared" si="27"/>
        <v>966</v>
      </c>
      <c r="M334" s="8">
        <f t="shared" si="27"/>
        <v>1104</v>
      </c>
    </row>
    <row r="335" spans="1:13" x14ac:dyDescent="0.25">
      <c r="A335" s="3">
        <v>44906</v>
      </c>
      <c r="B335" s="4">
        <f t="shared" si="24"/>
        <v>36</v>
      </c>
      <c r="D335" s="8">
        <f t="shared" si="25"/>
        <v>1632</v>
      </c>
      <c r="E335" s="8">
        <f t="shared" si="25"/>
        <v>654</v>
      </c>
      <c r="F335" s="8">
        <f t="shared" si="25"/>
        <v>1359</v>
      </c>
      <c r="G335" s="8">
        <f t="shared" si="26"/>
        <v>3627</v>
      </c>
      <c r="H335" s="8">
        <f t="shared" si="26"/>
        <v>654</v>
      </c>
      <c r="I335" s="8">
        <f t="shared" si="26"/>
        <v>1359</v>
      </c>
      <c r="J335" s="8">
        <f t="shared" si="27"/>
        <v>495</v>
      </c>
      <c r="K335" s="8">
        <f t="shared" si="27"/>
        <v>614</v>
      </c>
      <c r="L335" s="8">
        <f t="shared" si="27"/>
        <v>940</v>
      </c>
      <c r="M335" s="8">
        <f t="shared" si="27"/>
        <v>1074</v>
      </c>
    </row>
    <row r="336" spans="1:13" x14ac:dyDescent="0.25">
      <c r="A336" s="3">
        <v>44907</v>
      </c>
      <c r="B336" s="4">
        <f t="shared" si="24"/>
        <v>35</v>
      </c>
      <c r="D336" s="8">
        <f t="shared" si="25"/>
        <v>1586</v>
      </c>
      <c r="E336" s="8">
        <f t="shared" si="25"/>
        <v>636</v>
      </c>
      <c r="F336" s="8">
        <f t="shared" si="25"/>
        <v>1321</v>
      </c>
      <c r="G336" s="8">
        <f t="shared" si="26"/>
        <v>3526</v>
      </c>
      <c r="H336" s="8">
        <f t="shared" si="26"/>
        <v>636</v>
      </c>
      <c r="I336" s="8">
        <f t="shared" si="26"/>
        <v>1321</v>
      </c>
      <c r="J336" s="8">
        <f t="shared" si="27"/>
        <v>482</v>
      </c>
      <c r="K336" s="8">
        <f t="shared" si="27"/>
        <v>597</v>
      </c>
      <c r="L336" s="8">
        <f t="shared" si="27"/>
        <v>914</v>
      </c>
      <c r="M336" s="8">
        <f t="shared" si="27"/>
        <v>1044</v>
      </c>
    </row>
    <row r="337" spans="1:13" x14ac:dyDescent="0.25">
      <c r="A337" s="3">
        <v>44908</v>
      </c>
      <c r="B337" s="4">
        <f t="shared" si="24"/>
        <v>34</v>
      </c>
      <c r="D337" s="8">
        <f t="shared" si="25"/>
        <v>1541</v>
      </c>
      <c r="E337" s="8">
        <f t="shared" si="25"/>
        <v>618</v>
      </c>
      <c r="F337" s="8">
        <f t="shared" si="25"/>
        <v>1283</v>
      </c>
      <c r="G337" s="8">
        <f t="shared" si="26"/>
        <v>3425</v>
      </c>
      <c r="H337" s="8">
        <f t="shared" si="26"/>
        <v>618</v>
      </c>
      <c r="I337" s="8">
        <f t="shared" si="26"/>
        <v>1283</v>
      </c>
      <c r="J337" s="8">
        <f t="shared" si="27"/>
        <v>468</v>
      </c>
      <c r="K337" s="8">
        <f t="shared" si="27"/>
        <v>580</v>
      </c>
      <c r="L337" s="8">
        <f t="shared" si="27"/>
        <v>888</v>
      </c>
      <c r="M337" s="8">
        <f t="shared" si="27"/>
        <v>1015</v>
      </c>
    </row>
    <row r="338" spans="1:13" x14ac:dyDescent="0.25">
      <c r="A338" s="3">
        <v>44909</v>
      </c>
      <c r="B338" s="4">
        <f t="shared" si="24"/>
        <v>33</v>
      </c>
      <c r="D338" s="8">
        <f t="shared" si="25"/>
        <v>1496</v>
      </c>
      <c r="E338" s="8">
        <f t="shared" si="25"/>
        <v>599</v>
      </c>
      <c r="F338" s="8">
        <f t="shared" si="25"/>
        <v>1245</v>
      </c>
      <c r="G338" s="8">
        <f t="shared" si="26"/>
        <v>3325</v>
      </c>
      <c r="H338" s="8">
        <f t="shared" si="26"/>
        <v>599</v>
      </c>
      <c r="I338" s="8">
        <f t="shared" si="26"/>
        <v>1245</v>
      </c>
      <c r="J338" s="8">
        <f t="shared" si="27"/>
        <v>454</v>
      </c>
      <c r="K338" s="8">
        <f t="shared" si="27"/>
        <v>563</v>
      </c>
      <c r="L338" s="8">
        <f t="shared" si="27"/>
        <v>862</v>
      </c>
      <c r="M338" s="8">
        <f t="shared" si="27"/>
        <v>985</v>
      </c>
    </row>
    <row r="339" spans="1:13" x14ac:dyDescent="0.25">
      <c r="A339" s="3">
        <v>44910</v>
      </c>
      <c r="B339" s="4">
        <f t="shared" si="24"/>
        <v>32</v>
      </c>
      <c r="D339" s="8">
        <f t="shared" si="25"/>
        <v>1450</v>
      </c>
      <c r="E339" s="8">
        <f t="shared" si="25"/>
        <v>581</v>
      </c>
      <c r="F339" s="8">
        <f t="shared" si="25"/>
        <v>1208</v>
      </c>
      <c r="G339" s="8">
        <f t="shared" si="26"/>
        <v>3224</v>
      </c>
      <c r="H339" s="8">
        <f t="shared" si="26"/>
        <v>581</v>
      </c>
      <c r="I339" s="8">
        <f t="shared" si="26"/>
        <v>1208</v>
      </c>
      <c r="J339" s="8">
        <f t="shared" si="27"/>
        <v>440</v>
      </c>
      <c r="K339" s="8">
        <f t="shared" si="27"/>
        <v>546</v>
      </c>
      <c r="L339" s="8">
        <f t="shared" si="27"/>
        <v>836</v>
      </c>
      <c r="M339" s="8">
        <f t="shared" si="27"/>
        <v>955</v>
      </c>
    </row>
    <row r="340" spans="1:13" x14ac:dyDescent="0.25">
      <c r="A340" s="3">
        <v>44911</v>
      </c>
      <c r="B340" s="4">
        <f t="shared" si="24"/>
        <v>31</v>
      </c>
      <c r="D340" s="8">
        <f t="shared" si="25"/>
        <v>1405</v>
      </c>
      <c r="E340" s="8">
        <f t="shared" si="25"/>
        <v>563</v>
      </c>
      <c r="F340" s="8">
        <f t="shared" si="25"/>
        <v>1170</v>
      </c>
      <c r="G340" s="8">
        <f t="shared" si="26"/>
        <v>3123</v>
      </c>
      <c r="H340" s="8">
        <f t="shared" si="26"/>
        <v>563</v>
      </c>
      <c r="I340" s="8">
        <f t="shared" si="26"/>
        <v>1170</v>
      </c>
      <c r="J340" s="8">
        <f t="shared" si="27"/>
        <v>427</v>
      </c>
      <c r="K340" s="8">
        <f t="shared" si="27"/>
        <v>529</v>
      </c>
      <c r="L340" s="8">
        <f t="shared" si="27"/>
        <v>809</v>
      </c>
      <c r="M340" s="8">
        <f t="shared" si="27"/>
        <v>925</v>
      </c>
    </row>
    <row r="341" spans="1:13" x14ac:dyDescent="0.25">
      <c r="A341" s="3">
        <v>44912</v>
      </c>
      <c r="B341" s="4">
        <f t="shared" si="24"/>
        <v>30</v>
      </c>
      <c r="D341" s="8">
        <f t="shared" si="25"/>
        <v>1360</v>
      </c>
      <c r="E341" s="8">
        <f t="shared" si="25"/>
        <v>545</v>
      </c>
      <c r="F341" s="8">
        <f t="shared" si="25"/>
        <v>1132</v>
      </c>
      <c r="G341" s="8">
        <f t="shared" si="26"/>
        <v>3022</v>
      </c>
      <c r="H341" s="8">
        <f t="shared" si="26"/>
        <v>545</v>
      </c>
      <c r="I341" s="8">
        <f t="shared" si="26"/>
        <v>1132</v>
      </c>
      <c r="J341" s="8">
        <f t="shared" si="27"/>
        <v>413</v>
      </c>
      <c r="K341" s="8">
        <f t="shared" si="27"/>
        <v>512</v>
      </c>
      <c r="L341" s="8">
        <f t="shared" si="27"/>
        <v>783</v>
      </c>
      <c r="M341" s="8">
        <f t="shared" si="27"/>
        <v>895</v>
      </c>
    </row>
    <row r="342" spans="1:13" x14ac:dyDescent="0.25">
      <c r="A342" s="3">
        <v>44913</v>
      </c>
      <c r="B342" s="4">
        <f t="shared" si="24"/>
        <v>29</v>
      </c>
      <c r="D342" s="8">
        <f t="shared" si="25"/>
        <v>1314</v>
      </c>
      <c r="E342" s="8">
        <f t="shared" si="25"/>
        <v>527</v>
      </c>
      <c r="F342" s="8">
        <f t="shared" si="25"/>
        <v>1094</v>
      </c>
      <c r="G342" s="8">
        <f t="shared" si="26"/>
        <v>2922</v>
      </c>
      <c r="H342" s="8">
        <f t="shared" si="26"/>
        <v>527</v>
      </c>
      <c r="I342" s="8">
        <f t="shared" si="26"/>
        <v>1094</v>
      </c>
      <c r="J342" s="8">
        <f t="shared" si="27"/>
        <v>399</v>
      </c>
      <c r="K342" s="8">
        <f t="shared" si="27"/>
        <v>495</v>
      </c>
      <c r="L342" s="8">
        <f t="shared" si="27"/>
        <v>757</v>
      </c>
      <c r="M342" s="8">
        <f t="shared" si="27"/>
        <v>865</v>
      </c>
    </row>
    <row r="343" spans="1:13" x14ac:dyDescent="0.25">
      <c r="A343" s="3">
        <v>44914</v>
      </c>
      <c r="B343" s="4">
        <f t="shared" si="24"/>
        <v>28</v>
      </c>
      <c r="D343" s="8">
        <f t="shared" si="25"/>
        <v>1269</v>
      </c>
      <c r="E343" s="8">
        <f t="shared" si="25"/>
        <v>509</v>
      </c>
      <c r="F343" s="8">
        <f t="shared" si="25"/>
        <v>1057</v>
      </c>
      <c r="G343" s="8">
        <f t="shared" si="26"/>
        <v>2821</v>
      </c>
      <c r="H343" s="8">
        <f t="shared" si="26"/>
        <v>509</v>
      </c>
      <c r="I343" s="8">
        <f t="shared" si="26"/>
        <v>1057</v>
      </c>
      <c r="J343" s="8">
        <f t="shared" si="27"/>
        <v>385</v>
      </c>
      <c r="K343" s="8">
        <f t="shared" si="27"/>
        <v>478</v>
      </c>
      <c r="L343" s="8">
        <f t="shared" si="27"/>
        <v>731</v>
      </c>
      <c r="M343" s="8">
        <f t="shared" si="27"/>
        <v>836</v>
      </c>
    </row>
    <row r="344" spans="1:13" x14ac:dyDescent="0.25">
      <c r="A344" s="3">
        <v>44915</v>
      </c>
      <c r="B344" s="4">
        <f t="shared" si="24"/>
        <v>27</v>
      </c>
      <c r="D344" s="8">
        <f t="shared" si="25"/>
        <v>1224</v>
      </c>
      <c r="E344" s="8">
        <f t="shared" si="25"/>
        <v>490</v>
      </c>
      <c r="F344" s="8">
        <f t="shared" si="25"/>
        <v>1019</v>
      </c>
      <c r="G344" s="8">
        <f t="shared" si="26"/>
        <v>2720</v>
      </c>
      <c r="H344" s="8">
        <f t="shared" si="26"/>
        <v>490</v>
      </c>
      <c r="I344" s="8">
        <f t="shared" si="26"/>
        <v>1019</v>
      </c>
      <c r="J344" s="8">
        <f t="shared" si="27"/>
        <v>372</v>
      </c>
      <c r="K344" s="8">
        <f t="shared" si="27"/>
        <v>461</v>
      </c>
      <c r="L344" s="8">
        <f t="shared" si="27"/>
        <v>705</v>
      </c>
      <c r="M344" s="8">
        <f t="shared" si="27"/>
        <v>806</v>
      </c>
    </row>
    <row r="345" spans="1:13" x14ac:dyDescent="0.25">
      <c r="A345" s="3">
        <v>44916</v>
      </c>
      <c r="B345" s="4">
        <f t="shared" si="24"/>
        <v>26</v>
      </c>
      <c r="D345" s="8">
        <f t="shared" si="25"/>
        <v>1178</v>
      </c>
      <c r="E345" s="8">
        <f t="shared" si="25"/>
        <v>472</v>
      </c>
      <c r="F345" s="8">
        <f t="shared" si="25"/>
        <v>981</v>
      </c>
      <c r="G345" s="8">
        <f t="shared" si="26"/>
        <v>2619</v>
      </c>
      <c r="H345" s="8">
        <f t="shared" si="26"/>
        <v>472</v>
      </c>
      <c r="I345" s="8">
        <f t="shared" si="26"/>
        <v>981</v>
      </c>
      <c r="J345" s="8">
        <f t="shared" si="27"/>
        <v>358</v>
      </c>
      <c r="K345" s="8">
        <f t="shared" si="27"/>
        <v>444</v>
      </c>
      <c r="L345" s="8">
        <f t="shared" si="27"/>
        <v>679</v>
      </c>
      <c r="M345" s="8">
        <f t="shared" si="27"/>
        <v>776</v>
      </c>
    </row>
    <row r="346" spans="1:13" x14ac:dyDescent="0.25">
      <c r="A346" s="3">
        <v>44917</v>
      </c>
      <c r="B346" s="4">
        <f t="shared" si="24"/>
        <v>25</v>
      </c>
      <c r="D346" s="8">
        <f t="shared" si="25"/>
        <v>1133</v>
      </c>
      <c r="E346" s="8">
        <f t="shared" si="25"/>
        <v>454</v>
      </c>
      <c r="F346" s="8">
        <f t="shared" si="25"/>
        <v>943</v>
      </c>
      <c r="G346" s="8">
        <f t="shared" si="26"/>
        <v>2519</v>
      </c>
      <c r="H346" s="8">
        <f t="shared" si="26"/>
        <v>454</v>
      </c>
      <c r="I346" s="8">
        <f t="shared" si="26"/>
        <v>943</v>
      </c>
      <c r="J346" s="8">
        <f t="shared" si="27"/>
        <v>344</v>
      </c>
      <c r="K346" s="8">
        <f t="shared" si="27"/>
        <v>427</v>
      </c>
      <c r="L346" s="8">
        <f t="shared" si="27"/>
        <v>653</v>
      </c>
      <c r="M346" s="8">
        <f t="shared" si="27"/>
        <v>746</v>
      </c>
    </row>
    <row r="347" spans="1:13" x14ac:dyDescent="0.25">
      <c r="A347" s="3">
        <v>44918</v>
      </c>
      <c r="B347" s="4">
        <f t="shared" si="24"/>
        <v>24</v>
      </c>
      <c r="D347" s="8">
        <f t="shared" si="25"/>
        <v>1088</v>
      </c>
      <c r="E347" s="8">
        <f t="shared" si="25"/>
        <v>436</v>
      </c>
      <c r="F347" s="8">
        <f t="shared" si="25"/>
        <v>906</v>
      </c>
      <c r="G347" s="8">
        <f t="shared" si="26"/>
        <v>2418</v>
      </c>
      <c r="H347" s="8">
        <f t="shared" si="26"/>
        <v>436</v>
      </c>
      <c r="I347" s="8">
        <f t="shared" si="26"/>
        <v>906</v>
      </c>
      <c r="J347" s="8">
        <f t="shared" si="27"/>
        <v>330</v>
      </c>
      <c r="K347" s="8">
        <f t="shared" si="27"/>
        <v>410</v>
      </c>
      <c r="L347" s="8">
        <f t="shared" si="27"/>
        <v>627</v>
      </c>
      <c r="M347" s="8">
        <f t="shared" si="27"/>
        <v>716</v>
      </c>
    </row>
    <row r="348" spans="1:13" x14ac:dyDescent="0.25">
      <c r="A348" s="3">
        <v>44919</v>
      </c>
      <c r="B348" s="4">
        <f t="shared" si="24"/>
        <v>23</v>
      </c>
      <c r="D348" s="8">
        <f t="shared" si="25"/>
        <v>1042</v>
      </c>
      <c r="E348" s="8">
        <f t="shared" si="25"/>
        <v>418</v>
      </c>
      <c r="F348" s="8">
        <f t="shared" si="25"/>
        <v>868</v>
      </c>
      <c r="G348" s="8">
        <f t="shared" si="26"/>
        <v>2317</v>
      </c>
      <c r="H348" s="8">
        <f t="shared" si="26"/>
        <v>418</v>
      </c>
      <c r="I348" s="8">
        <f t="shared" si="26"/>
        <v>868</v>
      </c>
      <c r="J348" s="8">
        <f t="shared" si="27"/>
        <v>317</v>
      </c>
      <c r="K348" s="8">
        <f t="shared" si="27"/>
        <v>393</v>
      </c>
      <c r="L348" s="8">
        <f t="shared" si="27"/>
        <v>601</v>
      </c>
      <c r="M348" s="8">
        <f t="shared" si="27"/>
        <v>686</v>
      </c>
    </row>
    <row r="349" spans="1:13" x14ac:dyDescent="0.25">
      <c r="A349" s="3">
        <v>44920</v>
      </c>
      <c r="B349" s="4">
        <f t="shared" si="24"/>
        <v>22</v>
      </c>
      <c r="D349" s="8">
        <f t="shared" si="25"/>
        <v>997</v>
      </c>
      <c r="E349" s="8">
        <f t="shared" si="25"/>
        <v>400</v>
      </c>
      <c r="F349" s="8">
        <f t="shared" si="25"/>
        <v>830</v>
      </c>
      <c r="G349" s="8">
        <f t="shared" si="26"/>
        <v>2216</v>
      </c>
      <c r="H349" s="8">
        <f t="shared" si="26"/>
        <v>400</v>
      </c>
      <c r="I349" s="8">
        <f t="shared" si="26"/>
        <v>830</v>
      </c>
      <c r="J349" s="8">
        <f t="shared" si="27"/>
        <v>303</v>
      </c>
      <c r="K349" s="8">
        <f t="shared" si="27"/>
        <v>375</v>
      </c>
      <c r="L349" s="8">
        <f t="shared" si="27"/>
        <v>574</v>
      </c>
      <c r="M349" s="8">
        <f t="shared" si="27"/>
        <v>657</v>
      </c>
    </row>
    <row r="350" spans="1:13" x14ac:dyDescent="0.25">
      <c r="A350" s="3">
        <v>44921</v>
      </c>
      <c r="B350" s="4">
        <f t="shared" si="24"/>
        <v>21</v>
      </c>
      <c r="D350" s="8">
        <f t="shared" si="25"/>
        <v>952</v>
      </c>
      <c r="E350" s="8">
        <f t="shared" si="25"/>
        <v>381</v>
      </c>
      <c r="F350" s="8">
        <f t="shared" si="25"/>
        <v>792</v>
      </c>
      <c r="G350" s="8">
        <f t="shared" si="26"/>
        <v>2116</v>
      </c>
      <c r="H350" s="8">
        <f t="shared" si="26"/>
        <v>381</v>
      </c>
      <c r="I350" s="8">
        <f t="shared" si="26"/>
        <v>792</v>
      </c>
      <c r="J350" s="8">
        <f t="shared" si="27"/>
        <v>289</v>
      </c>
      <c r="K350" s="8">
        <f t="shared" si="27"/>
        <v>358</v>
      </c>
      <c r="L350" s="8">
        <f t="shared" si="27"/>
        <v>548</v>
      </c>
      <c r="M350" s="8">
        <f t="shared" si="27"/>
        <v>627</v>
      </c>
    </row>
    <row r="351" spans="1:13" x14ac:dyDescent="0.25">
      <c r="A351" s="3">
        <v>44922</v>
      </c>
      <c r="B351" s="4">
        <f t="shared" si="24"/>
        <v>20</v>
      </c>
      <c r="D351" s="8">
        <f t="shared" si="25"/>
        <v>906</v>
      </c>
      <c r="E351" s="8">
        <f t="shared" si="25"/>
        <v>363</v>
      </c>
      <c r="F351" s="8">
        <f t="shared" si="25"/>
        <v>755</v>
      </c>
      <c r="G351" s="8">
        <f t="shared" si="26"/>
        <v>2015</v>
      </c>
      <c r="H351" s="8">
        <f t="shared" si="26"/>
        <v>363</v>
      </c>
      <c r="I351" s="8">
        <f t="shared" si="26"/>
        <v>755</v>
      </c>
      <c r="J351" s="8">
        <f t="shared" si="27"/>
        <v>275</v>
      </c>
      <c r="K351" s="8">
        <f t="shared" si="27"/>
        <v>341</v>
      </c>
      <c r="L351" s="8">
        <f t="shared" si="27"/>
        <v>522</v>
      </c>
      <c r="M351" s="8">
        <f t="shared" si="27"/>
        <v>597</v>
      </c>
    </row>
    <row r="352" spans="1:13" x14ac:dyDescent="0.25">
      <c r="A352" s="3">
        <v>44923</v>
      </c>
      <c r="B352" s="4">
        <f t="shared" si="24"/>
        <v>19</v>
      </c>
      <c r="D352" s="8">
        <f t="shared" si="25"/>
        <v>861</v>
      </c>
      <c r="E352" s="8">
        <f t="shared" si="25"/>
        <v>345</v>
      </c>
      <c r="F352" s="8">
        <f t="shared" si="25"/>
        <v>717</v>
      </c>
      <c r="G352" s="8">
        <f t="shared" si="26"/>
        <v>1914</v>
      </c>
      <c r="H352" s="8">
        <f t="shared" si="26"/>
        <v>345</v>
      </c>
      <c r="I352" s="8">
        <f t="shared" si="26"/>
        <v>717</v>
      </c>
      <c r="J352" s="8">
        <f t="shared" si="27"/>
        <v>261</v>
      </c>
      <c r="K352" s="8">
        <f t="shared" si="27"/>
        <v>324</v>
      </c>
      <c r="L352" s="8">
        <f t="shared" si="27"/>
        <v>496</v>
      </c>
      <c r="M352" s="8">
        <f t="shared" si="27"/>
        <v>567</v>
      </c>
    </row>
    <row r="353" spans="1:13" x14ac:dyDescent="0.25">
      <c r="A353" s="3">
        <v>44924</v>
      </c>
      <c r="B353" s="4">
        <f t="shared" si="24"/>
        <v>18</v>
      </c>
      <c r="D353" s="8">
        <f t="shared" si="25"/>
        <v>816</v>
      </c>
      <c r="E353" s="8">
        <f t="shared" si="25"/>
        <v>327</v>
      </c>
      <c r="F353" s="8">
        <f t="shared" si="25"/>
        <v>679</v>
      </c>
      <c r="G353" s="8">
        <f t="shared" si="26"/>
        <v>1813</v>
      </c>
      <c r="H353" s="8">
        <f t="shared" si="26"/>
        <v>327</v>
      </c>
      <c r="I353" s="8">
        <f t="shared" si="26"/>
        <v>679</v>
      </c>
      <c r="J353" s="8">
        <f t="shared" si="27"/>
        <v>248</v>
      </c>
      <c r="K353" s="8">
        <f t="shared" si="27"/>
        <v>307</v>
      </c>
      <c r="L353" s="8">
        <f t="shared" si="27"/>
        <v>470</v>
      </c>
      <c r="M353" s="8">
        <f t="shared" si="27"/>
        <v>537</v>
      </c>
    </row>
    <row r="354" spans="1:13" x14ac:dyDescent="0.25">
      <c r="A354" s="3">
        <v>44925</v>
      </c>
      <c r="B354" s="4">
        <f t="shared" si="24"/>
        <v>17</v>
      </c>
      <c r="D354" s="8">
        <f t="shared" si="25"/>
        <v>770</v>
      </c>
      <c r="E354" s="8">
        <f t="shared" si="25"/>
        <v>309</v>
      </c>
      <c r="F354" s="8">
        <f t="shared" si="25"/>
        <v>642</v>
      </c>
      <c r="G354" s="8">
        <f t="shared" si="26"/>
        <v>1713</v>
      </c>
      <c r="H354" s="8">
        <f t="shared" si="26"/>
        <v>309</v>
      </c>
      <c r="I354" s="8">
        <f t="shared" si="26"/>
        <v>642</v>
      </c>
      <c r="J354" s="8">
        <f t="shared" si="27"/>
        <v>234</v>
      </c>
      <c r="K354" s="8">
        <f t="shared" si="27"/>
        <v>290</v>
      </c>
      <c r="L354" s="8">
        <f t="shared" si="27"/>
        <v>444</v>
      </c>
      <c r="M354" s="8">
        <f t="shared" si="27"/>
        <v>507</v>
      </c>
    </row>
    <row r="355" spans="1:13" x14ac:dyDescent="0.25">
      <c r="A355" s="3">
        <v>44926</v>
      </c>
      <c r="B355" s="4">
        <f t="shared" si="24"/>
        <v>16</v>
      </c>
      <c r="D355" s="8">
        <f t="shared" si="25"/>
        <v>725</v>
      </c>
      <c r="E355" s="8">
        <f t="shared" si="25"/>
        <v>291</v>
      </c>
      <c r="F355" s="8">
        <f t="shared" si="25"/>
        <v>604</v>
      </c>
      <c r="G355" s="8">
        <f t="shared" si="26"/>
        <v>1612</v>
      </c>
      <c r="H355" s="8">
        <f t="shared" si="26"/>
        <v>291</v>
      </c>
      <c r="I355" s="8">
        <f t="shared" si="26"/>
        <v>604</v>
      </c>
      <c r="J355" s="8">
        <f t="shared" si="27"/>
        <v>220</v>
      </c>
      <c r="K355" s="8">
        <f t="shared" si="27"/>
        <v>273</v>
      </c>
      <c r="L355" s="8">
        <f t="shared" si="27"/>
        <v>418</v>
      </c>
      <c r="M355" s="8">
        <f t="shared" si="27"/>
        <v>477</v>
      </c>
    </row>
    <row r="356" spans="1:13" x14ac:dyDescent="0.25">
      <c r="A356" s="3">
        <v>44927</v>
      </c>
      <c r="B356" s="4">
        <f t="shared" si="24"/>
        <v>15</v>
      </c>
      <c r="D356" s="8">
        <f t="shared" si="25"/>
        <v>680</v>
      </c>
      <c r="E356" s="8">
        <f t="shared" si="25"/>
        <v>272</v>
      </c>
      <c r="F356" s="8">
        <f t="shared" si="25"/>
        <v>566</v>
      </c>
      <c r="G356" s="8">
        <f t="shared" si="26"/>
        <v>1511</v>
      </c>
      <c r="H356" s="8">
        <f t="shared" si="26"/>
        <v>272</v>
      </c>
      <c r="I356" s="8">
        <f t="shared" si="26"/>
        <v>566</v>
      </c>
      <c r="J356" s="8">
        <f t="shared" si="27"/>
        <v>206</v>
      </c>
      <c r="K356" s="8">
        <f t="shared" si="27"/>
        <v>256</v>
      </c>
      <c r="L356" s="8">
        <f t="shared" si="27"/>
        <v>392</v>
      </c>
      <c r="M356" s="8">
        <f t="shared" si="27"/>
        <v>448</v>
      </c>
    </row>
    <row r="357" spans="1:13" x14ac:dyDescent="0.25">
      <c r="A357" s="3">
        <v>44928</v>
      </c>
      <c r="B357" s="4">
        <f t="shared" si="24"/>
        <v>14</v>
      </c>
      <c r="D357" s="8">
        <f t="shared" si="25"/>
        <v>634</v>
      </c>
      <c r="E357" s="8">
        <f t="shared" si="25"/>
        <v>254</v>
      </c>
      <c r="F357" s="8">
        <f t="shared" si="25"/>
        <v>528</v>
      </c>
      <c r="G357" s="8">
        <f t="shared" si="26"/>
        <v>1410</v>
      </c>
      <c r="H357" s="8">
        <f t="shared" si="26"/>
        <v>254</v>
      </c>
      <c r="I357" s="8">
        <f t="shared" si="26"/>
        <v>528</v>
      </c>
      <c r="J357" s="8">
        <f t="shared" si="27"/>
        <v>193</v>
      </c>
      <c r="K357" s="8">
        <f t="shared" si="27"/>
        <v>239</v>
      </c>
      <c r="L357" s="8">
        <f t="shared" si="27"/>
        <v>366</v>
      </c>
      <c r="M357" s="8">
        <f t="shared" si="27"/>
        <v>418</v>
      </c>
    </row>
    <row r="358" spans="1:13" x14ac:dyDescent="0.25">
      <c r="A358" s="3">
        <v>44929</v>
      </c>
      <c r="B358" s="4">
        <f t="shared" si="24"/>
        <v>13</v>
      </c>
      <c r="D358" s="8">
        <f t="shared" si="25"/>
        <v>589</v>
      </c>
      <c r="E358" s="8">
        <f t="shared" si="25"/>
        <v>236</v>
      </c>
      <c r="F358" s="8">
        <f t="shared" si="25"/>
        <v>491</v>
      </c>
      <c r="G358" s="8">
        <f t="shared" si="26"/>
        <v>1310</v>
      </c>
      <c r="H358" s="8">
        <f t="shared" si="26"/>
        <v>236</v>
      </c>
      <c r="I358" s="8">
        <f t="shared" si="26"/>
        <v>491</v>
      </c>
      <c r="J358" s="8">
        <f t="shared" si="27"/>
        <v>179</v>
      </c>
      <c r="K358" s="8">
        <f t="shared" si="27"/>
        <v>222</v>
      </c>
      <c r="L358" s="8">
        <f t="shared" si="27"/>
        <v>339</v>
      </c>
      <c r="M358" s="8">
        <f t="shared" si="27"/>
        <v>388</v>
      </c>
    </row>
    <row r="359" spans="1:13" x14ac:dyDescent="0.25">
      <c r="A359" s="3">
        <v>44930</v>
      </c>
      <c r="B359" s="4">
        <f t="shared" si="24"/>
        <v>12</v>
      </c>
      <c r="D359" s="8">
        <f t="shared" si="25"/>
        <v>544</v>
      </c>
      <c r="E359" s="8">
        <f t="shared" si="25"/>
        <v>218</v>
      </c>
      <c r="F359" s="8">
        <f t="shared" si="25"/>
        <v>453</v>
      </c>
      <c r="G359" s="8">
        <f t="shared" si="26"/>
        <v>1209</v>
      </c>
      <c r="H359" s="8">
        <f t="shared" si="26"/>
        <v>218</v>
      </c>
      <c r="I359" s="8">
        <f t="shared" si="26"/>
        <v>453</v>
      </c>
      <c r="J359" s="8">
        <f t="shared" si="27"/>
        <v>165</v>
      </c>
      <c r="K359" s="8">
        <f t="shared" si="27"/>
        <v>205</v>
      </c>
      <c r="L359" s="8">
        <f t="shared" si="27"/>
        <v>313</v>
      </c>
      <c r="M359" s="8">
        <f t="shared" si="27"/>
        <v>358</v>
      </c>
    </row>
    <row r="360" spans="1:13" x14ac:dyDescent="0.25">
      <c r="A360" s="3">
        <v>44931</v>
      </c>
      <c r="B360" s="4">
        <f t="shared" si="24"/>
        <v>11</v>
      </c>
      <c r="D360" s="8">
        <f t="shared" si="25"/>
        <v>499</v>
      </c>
      <c r="E360" s="8">
        <f t="shared" si="25"/>
        <v>200</v>
      </c>
      <c r="F360" s="8">
        <f t="shared" si="25"/>
        <v>415</v>
      </c>
      <c r="G360" s="8">
        <f t="shared" si="26"/>
        <v>1108</v>
      </c>
      <c r="H360" s="8">
        <f t="shared" si="26"/>
        <v>200</v>
      </c>
      <c r="I360" s="8">
        <f t="shared" si="26"/>
        <v>415</v>
      </c>
      <c r="J360" s="8">
        <f t="shared" si="27"/>
        <v>151</v>
      </c>
      <c r="K360" s="8">
        <f t="shared" si="27"/>
        <v>188</v>
      </c>
      <c r="L360" s="8">
        <f t="shared" si="27"/>
        <v>287</v>
      </c>
      <c r="M360" s="8">
        <f t="shared" si="27"/>
        <v>328</v>
      </c>
    </row>
    <row r="361" spans="1:13" x14ac:dyDescent="0.25">
      <c r="A361" s="3">
        <v>44932</v>
      </c>
      <c r="B361" s="4">
        <f t="shared" si="24"/>
        <v>10</v>
      </c>
      <c r="D361" s="8">
        <f t="shared" si="25"/>
        <v>453</v>
      </c>
      <c r="E361" s="8">
        <f t="shared" si="25"/>
        <v>182</v>
      </c>
      <c r="F361" s="8">
        <f t="shared" si="25"/>
        <v>377</v>
      </c>
      <c r="G361" s="8">
        <f t="shared" si="26"/>
        <v>1007</v>
      </c>
      <c r="H361" s="8">
        <f t="shared" si="26"/>
        <v>182</v>
      </c>
      <c r="I361" s="8">
        <f t="shared" si="26"/>
        <v>377</v>
      </c>
      <c r="J361" s="8">
        <f t="shared" si="27"/>
        <v>138</v>
      </c>
      <c r="K361" s="8">
        <f t="shared" si="27"/>
        <v>171</v>
      </c>
      <c r="L361" s="8">
        <f t="shared" si="27"/>
        <v>261</v>
      </c>
      <c r="M361" s="8">
        <f t="shared" si="27"/>
        <v>298</v>
      </c>
    </row>
    <row r="362" spans="1:13" x14ac:dyDescent="0.25">
      <c r="A362" s="3">
        <v>44933</v>
      </c>
      <c r="B362" s="4">
        <f t="shared" si="24"/>
        <v>9</v>
      </c>
      <c r="D362" s="8">
        <f t="shared" si="25"/>
        <v>408</v>
      </c>
      <c r="E362" s="8">
        <f t="shared" si="25"/>
        <v>163</v>
      </c>
      <c r="F362" s="8">
        <f t="shared" si="25"/>
        <v>340</v>
      </c>
      <c r="G362" s="8">
        <f t="shared" si="26"/>
        <v>907</v>
      </c>
      <c r="H362" s="8">
        <f t="shared" si="26"/>
        <v>163</v>
      </c>
      <c r="I362" s="8">
        <f t="shared" si="26"/>
        <v>340</v>
      </c>
      <c r="J362" s="8">
        <f t="shared" si="27"/>
        <v>124</v>
      </c>
      <c r="K362" s="8">
        <f t="shared" si="27"/>
        <v>154</v>
      </c>
      <c r="L362" s="8">
        <f t="shared" si="27"/>
        <v>235</v>
      </c>
      <c r="M362" s="8">
        <f t="shared" si="27"/>
        <v>269</v>
      </c>
    </row>
    <row r="363" spans="1:13" x14ac:dyDescent="0.25">
      <c r="A363" s="3">
        <v>44934</v>
      </c>
      <c r="B363" s="4">
        <f t="shared" si="24"/>
        <v>8</v>
      </c>
      <c r="D363" s="8">
        <f t="shared" si="25"/>
        <v>363</v>
      </c>
      <c r="E363" s="8">
        <f t="shared" si="25"/>
        <v>145</v>
      </c>
      <c r="F363" s="8">
        <f t="shared" si="25"/>
        <v>302</v>
      </c>
      <c r="G363" s="8">
        <f t="shared" si="26"/>
        <v>806</v>
      </c>
      <c r="H363" s="8">
        <f t="shared" si="26"/>
        <v>145</v>
      </c>
      <c r="I363" s="8">
        <f t="shared" si="26"/>
        <v>302</v>
      </c>
      <c r="J363" s="8">
        <f t="shared" si="27"/>
        <v>110</v>
      </c>
      <c r="K363" s="8">
        <f t="shared" si="27"/>
        <v>137</v>
      </c>
      <c r="L363" s="8">
        <f t="shared" si="27"/>
        <v>209</v>
      </c>
      <c r="M363" s="8">
        <f t="shared" si="27"/>
        <v>239</v>
      </c>
    </row>
    <row r="364" spans="1:13" x14ac:dyDescent="0.25">
      <c r="A364" s="3">
        <v>44935</v>
      </c>
      <c r="B364" s="4">
        <f t="shared" si="24"/>
        <v>7</v>
      </c>
      <c r="D364" s="8">
        <f t="shared" si="25"/>
        <v>317</v>
      </c>
      <c r="E364" s="8">
        <f t="shared" si="25"/>
        <v>127</v>
      </c>
      <c r="F364" s="8">
        <f t="shared" si="25"/>
        <v>264</v>
      </c>
      <c r="G364" s="8">
        <f t="shared" si="26"/>
        <v>705</v>
      </c>
      <c r="H364" s="8">
        <f t="shared" si="26"/>
        <v>127</v>
      </c>
      <c r="I364" s="8">
        <f t="shared" si="26"/>
        <v>264</v>
      </c>
      <c r="J364" s="8">
        <f t="shared" si="27"/>
        <v>96</v>
      </c>
      <c r="K364" s="8">
        <f t="shared" si="27"/>
        <v>119</v>
      </c>
      <c r="L364" s="8">
        <f t="shared" si="27"/>
        <v>183</v>
      </c>
      <c r="M364" s="8">
        <f t="shared" si="27"/>
        <v>209</v>
      </c>
    </row>
    <row r="365" spans="1:13" x14ac:dyDescent="0.25">
      <c r="A365" s="3">
        <v>44936</v>
      </c>
      <c r="B365" s="4">
        <f t="shared" si="24"/>
        <v>6</v>
      </c>
      <c r="D365" s="8">
        <f t="shared" si="25"/>
        <v>272</v>
      </c>
      <c r="E365" s="8">
        <f t="shared" si="25"/>
        <v>109</v>
      </c>
      <c r="F365" s="8">
        <f t="shared" si="25"/>
        <v>226</v>
      </c>
      <c r="G365" s="8">
        <f t="shared" si="26"/>
        <v>604</v>
      </c>
      <c r="H365" s="8">
        <f t="shared" si="26"/>
        <v>109</v>
      </c>
      <c r="I365" s="8">
        <f t="shared" si="26"/>
        <v>226</v>
      </c>
      <c r="J365" s="8">
        <f t="shared" si="27"/>
        <v>83</v>
      </c>
      <c r="K365" s="8">
        <f t="shared" si="27"/>
        <v>102</v>
      </c>
      <c r="L365" s="8">
        <f t="shared" si="27"/>
        <v>157</v>
      </c>
      <c r="M365" s="8">
        <f t="shared" si="27"/>
        <v>179</v>
      </c>
    </row>
    <row r="366" spans="1:13" x14ac:dyDescent="0.25">
      <c r="A366" s="3">
        <v>44937</v>
      </c>
      <c r="B366" s="4">
        <f t="shared" si="24"/>
        <v>5</v>
      </c>
      <c r="D366" s="8">
        <f t="shared" si="25"/>
        <v>227</v>
      </c>
      <c r="E366" s="8">
        <f t="shared" si="25"/>
        <v>91</v>
      </c>
      <c r="F366" s="8">
        <f t="shared" si="25"/>
        <v>189</v>
      </c>
      <c r="G366" s="8">
        <f t="shared" si="26"/>
        <v>504</v>
      </c>
      <c r="H366" s="8">
        <f t="shared" si="26"/>
        <v>91</v>
      </c>
      <c r="I366" s="8">
        <f t="shared" si="26"/>
        <v>189</v>
      </c>
      <c r="J366" s="8">
        <f t="shared" si="27"/>
        <v>69</v>
      </c>
      <c r="K366" s="8">
        <f t="shared" si="27"/>
        <v>85</v>
      </c>
      <c r="L366" s="8">
        <f t="shared" si="27"/>
        <v>131</v>
      </c>
      <c r="M366" s="8">
        <f t="shared" si="27"/>
        <v>149</v>
      </c>
    </row>
    <row r="367" spans="1:13" x14ac:dyDescent="0.25">
      <c r="A367" s="3">
        <v>44938</v>
      </c>
      <c r="B367" s="4">
        <f t="shared" si="24"/>
        <v>4</v>
      </c>
      <c r="D367" s="8">
        <f t="shared" si="25"/>
        <v>181</v>
      </c>
      <c r="E367" s="8">
        <f t="shared" si="25"/>
        <v>73</v>
      </c>
      <c r="F367" s="8">
        <f t="shared" si="25"/>
        <v>151</v>
      </c>
      <c r="G367" s="8">
        <f t="shared" si="26"/>
        <v>403</v>
      </c>
      <c r="H367" s="8">
        <f t="shared" si="26"/>
        <v>73</v>
      </c>
      <c r="I367" s="8">
        <f t="shared" si="26"/>
        <v>151</v>
      </c>
      <c r="J367" s="8">
        <f t="shared" si="27"/>
        <v>55</v>
      </c>
      <c r="K367" s="8">
        <f t="shared" si="27"/>
        <v>68</v>
      </c>
      <c r="L367" s="8">
        <f t="shared" si="27"/>
        <v>104</v>
      </c>
      <c r="M367" s="8">
        <f t="shared" si="27"/>
        <v>119</v>
      </c>
    </row>
    <row r="368" spans="1:13" x14ac:dyDescent="0.25">
      <c r="A368" s="3">
        <v>44939</v>
      </c>
      <c r="B368" s="4">
        <f t="shared" si="24"/>
        <v>3</v>
      </c>
      <c r="D368" s="8">
        <f t="shared" si="25"/>
        <v>136</v>
      </c>
      <c r="E368" s="8">
        <f t="shared" si="25"/>
        <v>54</v>
      </c>
      <c r="F368" s="8">
        <f t="shared" si="25"/>
        <v>113</v>
      </c>
      <c r="G368" s="8">
        <f t="shared" si="26"/>
        <v>302</v>
      </c>
      <c r="H368" s="8">
        <f t="shared" si="26"/>
        <v>54</v>
      </c>
      <c r="I368" s="8">
        <f t="shared" si="26"/>
        <v>113</v>
      </c>
      <c r="J368" s="8">
        <f t="shared" si="27"/>
        <v>41</v>
      </c>
      <c r="K368" s="8">
        <f t="shared" si="27"/>
        <v>51</v>
      </c>
      <c r="L368" s="8">
        <f t="shared" si="27"/>
        <v>78</v>
      </c>
      <c r="M368" s="8">
        <f t="shared" si="27"/>
        <v>90</v>
      </c>
    </row>
    <row r="369" spans="1:13" x14ac:dyDescent="0.25">
      <c r="A369" s="3">
        <v>44940</v>
      </c>
      <c r="B369" s="4">
        <f t="shared" si="24"/>
        <v>2</v>
      </c>
      <c r="D369" s="8">
        <f t="shared" si="25"/>
        <v>91</v>
      </c>
      <c r="E369" s="8">
        <f t="shared" si="25"/>
        <v>36</v>
      </c>
      <c r="F369" s="8">
        <f t="shared" si="25"/>
        <v>75</v>
      </c>
      <c r="G369" s="8">
        <f t="shared" si="26"/>
        <v>201</v>
      </c>
      <c r="H369" s="8">
        <f t="shared" si="26"/>
        <v>36</v>
      </c>
      <c r="I369" s="8">
        <f t="shared" si="26"/>
        <v>75</v>
      </c>
      <c r="J369" s="8">
        <f t="shared" si="27"/>
        <v>28</v>
      </c>
      <c r="K369" s="8">
        <f t="shared" si="27"/>
        <v>34</v>
      </c>
      <c r="L369" s="8">
        <f t="shared" si="27"/>
        <v>52</v>
      </c>
      <c r="M369" s="8">
        <f t="shared" si="27"/>
        <v>60</v>
      </c>
    </row>
    <row r="370" spans="1:13" x14ac:dyDescent="0.25">
      <c r="A370" s="3">
        <v>44941</v>
      </c>
      <c r="B370" s="4">
        <f t="shared" si="24"/>
        <v>1</v>
      </c>
      <c r="D370" s="8">
        <f t="shared" si="25"/>
        <v>45</v>
      </c>
      <c r="E370" s="8">
        <f t="shared" si="25"/>
        <v>18</v>
      </c>
      <c r="F370" s="8">
        <f t="shared" si="25"/>
        <v>38</v>
      </c>
      <c r="G370" s="8">
        <f t="shared" si="26"/>
        <v>101</v>
      </c>
      <c r="H370" s="8">
        <f t="shared" si="26"/>
        <v>18</v>
      </c>
      <c r="I370" s="8">
        <f t="shared" si="26"/>
        <v>38</v>
      </c>
      <c r="J370" s="8">
        <f t="shared" si="27"/>
        <v>14</v>
      </c>
      <c r="K370" s="8">
        <f t="shared" si="27"/>
        <v>17</v>
      </c>
      <c r="L370" s="8">
        <f t="shared" si="27"/>
        <v>26</v>
      </c>
      <c r="M370" s="8">
        <f t="shared" si="27"/>
        <v>30</v>
      </c>
    </row>
  </sheetData>
  <sheetProtection algorithmName="SHA-512" hashValue="KNv/1jj3hgWeYx6hOHcHhET9Guey1zzuT6C1VlmKRz5Cm9W2RWyoqrCxSBrkMIfHLOa77cfbERCfU4dEtzKG2w==" saltValue="A6RnR/8v2z+51vVLwh/iSw==" spinCount="100000" sheet="1" objects="1" scenarios="1" selectLockedCells="1" selectUnlockedCells="1"/>
  <mergeCells count="5">
    <mergeCell ref="G2:I2"/>
    <mergeCell ref="A1:A5"/>
    <mergeCell ref="B1:B5"/>
    <mergeCell ref="D1:K1"/>
    <mergeCell ref="D2:F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Calculator</vt:lpstr>
      <vt:lpstr>Premium</vt:lpstr>
      <vt:lpstr>Pro-rata Premium</vt:lpstr>
      <vt:lpstr>Break-up pro-rata premium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2021-12-18T06:41:15Z</dcterms:modified>
</cp:coreProperties>
</file>